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aFigueroaMartínez\ICG Dropbox\Equipo ICG\Indexa Capital Group\BME Growth\Carpeta Asesor Registrado\Programa de recompra\2026-02\"/>
    </mc:Choice>
  </mc:AlternateContent>
  <xr:revisionPtr revIDLastSave="0" documentId="13_ncr:1_{23A595BE-1C39-4AFF-AE21-6FD53D10645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6" sheetId="1" r:id="rId1"/>
  </sheets>
  <definedNames>
    <definedName name="_xlnm.Print_Area" localSheetId="0">'2026'!$A$1:$AA$26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0" i="1" l="1"/>
  <c r="H21" i="1"/>
  <c r="H22" i="1"/>
  <c r="H23" i="1"/>
  <c r="H19" i="1"/>
  <c r="H18" i="1"/>
  <c r="H17" i="1"/>
  <c r="H16" i="1"/>
  <c r="H12" i="1"/>
  <c r="H13" i="1"/>
  <c r="H14" i="1"/>
  <c r="H15" i="1"/>
  <c r="H11" i="1"/>
  <c r="H10" i="1"/>
  <c r="H9" i="1"/>
  <c r="H6" i="1"/>
  <c r="F25" i="1"/>
  <c r="H7" i="1"/>
  <c r="H8" i="1"/>
  <c r="H5" i="1"/>
  <c r="H25" i="1" l="1"/>
  <c r="G25" i="1" s="1"/>
</calcChain>
</file>

<file path=xl/sharedStrings.xml><?xml version="1.0" encoding="utf-8"?>
<sst xmlns="http://schemas.openxmlformats.org/spreadsheetml/2006/main" count="117" uniqueCount="27">
  <si>
    <t>ISIN</t>
  </si>
  <si>
    <t>GROWTH</t>
  </si>
  <si>
    <t>Renta 4 Banco</t>
  </si>
  <si>
    <t>INDXA</t>
  </si>
  <si>
    <t>ES0105702007</t>
  </si>
  <si>
    <t>Total</t>
  </si>
  <si>
    <t>Date</t>
  </si>
  <si>
    <t>Security</t>
  </si>
  <si>
    <t>Transaction</t>
  </si>
  <si>
    <t>Buy</t>
  </si>
  <si>
    <t>Venue</t>
  </si>
  <si>
    <t>Number of shares</t>
  </si>
  <si>
    <t>Intermediary</t>
  </si>
  <si>
    <t>Average price</t>
  </si>
  <si>
    <t>Total amount</t>
  </si>
  <si>
    <t>23/02/2026</t>
  </si>
  <si>
    <t>25/02/2026</t>
  </si>
  <si>
    <t>26/02/2026</t>
  </si>
  <si>
    <t>09/03/2026</t>
  </si>
  <si>
    <t>10/03/2026</t>
  </si>
  <si>
    <t>11/03/2026</t>
  </si>
  <si>
    <t>12/03/2026</t>
  </si>
  <si>
    <t>16/03/2026</t>
  </si>
  <si>
    <t>17/03/2026</t>
  </si>
  <si>
    <t>18/03/2026</t>
  </si>
  <si>
    <t>19/03/2026</t>
  </si>
  <si>
    <t>Updated at: March 23,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</si>
</sst>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0" fillId="33" borderId="0" xfId="0" applyFill="1"/>
    <xf numFmtId="0" fontId="0" fillId="33" borderId="0" xfId="0" applyFill="1" applyAlignment="1">
      <alignment horizontal="left"/>
    </xf>
    <xf numFmtId="0" fontId="0" fillId="33" borderId="0" xfId="0" applyFill="1" applyAlignment="1">
      <alignment horizontal="right"/>
    </xf>
    <xf numFmtId="44" fontId="0" fillId="33" borderId="0" xfId="42" applyFont="1" applyFill="1" applyAlignment="1">
      <alignment horizontal="right"/>
    </xf>
    <xf numFmtId="3" fontId="0" fillId="33" borderId="0" xfId="0" applyNumberFormat="1" applyFill="1" applyAlignment="1">
      <alignment horizontal="left"/>
    </xf>
    <xf numFmtId="3" fontId="0" fillId="33" borderId="0" xfId="0" applyNumberFormat="1" applyFill="1" applyAlignment="1">
      <alignment horizontal="right"/>
    </xf>
    <xf numFmtId="14" fontId="0" fillId="33" borderId="10" xfId="0" applyNumberFormat="1" applyFill="1" applyBorder="1" applyAlignment="1">
      <alignment horizontal="left" vertical="center"/>
    </xf>
    <xf numFmtId="0" fontId="0" fillId="33" borderId="10" xfId="0" quotePrefix="1" applyFill="1" applyBorder="1" applyAlignment="1">
      <alignment horizontal="left" vertical="center"/>
    </xf>
    <xf numFmtId="0" fontId="0" fillId="33" borderId="10" xfId="0" applyFill="1" applyBorder="1" applyAlignment="1">
      <alignment horizontal="left" vertical="center"/>
    </xf>
    <xf numFmtId="3" fontId="0" fillId="33" borderId="10" xfId="0" applyNumberFormat="1" applyFill="1" applyBorder="1" applyAlignment="1">
      <alignment horizontal="right" vertical="center"/>
    </xf>
    <xf numFmtId="44" fontId="0" fillId="33" borderId="10" xfId="42" applyFont="1" applyFill="1" applyBorder="1" applyAlignment="1">
      <alignment horizontal="right" vertical="center"/>
    </xf>
    <xf numFmtId="0" fontId="0" fillId="33" borderId="0" xfId="0" applyFill="1" applyAlignment="1">
      <alignment vertical="center"/>
    </xf>
    <xf numFmtId="4" fontId="0" fillId="33" borderId="0" xfId="0" applyNumberFormat="1" applyFill="1" applyAlignment="1">
      <alignment vertical="center"/>
    </xf>
    <xf numFmtId="14" fontId="16" fillId="33" borderId="10" xfId="0" applyNumberFormat="1" applyFont="1" applyFill="1" applyBorder="1" applyAlignment="1">
      <alignment horizontal="left" vertical="center"/>
    </xf>
    <xf numFmtId="0" fontId="16" fillId="33" borderId="10" xfId="0" quotePrefix="1" applyFont="1" applyFill="1" applyBorder="1" applyAlignment="1">
      <alignment horizontal="left" vertical="center"/>
    </xf>
    <xf numFmtId="0" fontId="16" fillId="33" borderId="10" xfId="0" applyFont="1" applyFill="1" applyBorder="1" applyAlignment="1">
      <alignment horizontal="left" vertical="center"/>
    </xf>
    <xf numFmtId="3" fontId="16" fillId="33" borderId="10" xfId="0" applyNumberFormat="1" applyFont="1" applyFill="1" applyBorder="1" applyAlignment="1">
      <alignment horizontal="right" vertical="center"/>
    </xf>
    <xf numFmtId="44" fontId="16" fillId="33" borderId="10" xfId="42" applyFont="1" applyFill="1" applyBorder="1" applyAlignment="1">
      <alignment horizontal="right" vertical="center"/>
    </xf>
    <xf numFmtId="0" fontId="16" fillId="33" borderId="0" xfId="0" applyFont="1" applyFill="1" applyAlignment="1">
      <alignment vertical="center"/>
    </xf>
    <xf numFmtId="0" fontId="16" fillId="33" borderId="10" xfId="0" applyFont="1" applyFill="1" applyBorder="1" applyAlignment="1">
      <alignment horizontal="left" vertical="center" wrapText="1"/>
    </xf>
    <xf numFmtId="3" fontId="16" fillId="33" borderId="10" xfId="0" applyNumberFormat="1" applyFont="1" applyFill="1" applyBorder="1" applyAlignment="1">
      <alignment horizontal="right" vertical="center" wrapText="1"/>
    </xf>
    <xf numFmtId="44" fontId="16" fillId="33" borderId="10" xfId="42" applyFont="1" applyFill="1" applyBorder="1" applyAlignment="1">
      <alignment horizontal="right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12700</xdr:rowOff>
    </xdr:from>
    <xdr:to>
      <xdr:col>1</xdr:col>
      <xdr:colOff>35560</xdr:colOff>
      <xdr:row>1</xdr:row>
      <xdr:rowOff>680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04275B8-4D45-3C5B-1137-0E29B2126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700"/>
          <a:ext cx="1130300" cy="525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0"/>
  <sheetViews>
    <sheetView tabSelected="1" zoomScaleNormal="100" workbookViewId="0">
      <pane xSplit="2" ySplit="4" topLeftCell="C17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baseColWidth="10" defaultColWidth="0" defaultRowHeight="14.4" zeroHeight="1" x14ac:dyDescent="0.3"/>
  <cols>
    <col min="1" max="1" width="15.109375" style="1" customWidth="1"/>
    <col min="2" max="2" width="15.109375" style="2" customWidth="1"/>
    <col min="3" max="3" width="14.33203125" style="2" bestFit="1" customWidth="1"/>
    <col min="4" max="5" width="15.109375" style="2" customWidth="1"/>
    <col min="6" max="6" width="11.44140625" style="5" customWidth="1"/>
    <col min="7" max="7" width="14.44140625" style="3" customWidth="1"/>
    <col min="8" max="8" width="14" style="4" customWidth="1"/>
    <col min="9" max="9" width="14.6640625" style="4" customWidth="1"/>
    <col min="10" max="10" width="15.109375" style="2" customWidth="1"/>
    <col min="11" max="11" width="10.6640625" style="1" customWidth="1"/>
    <col min="12" max="12" width="0" style="1" hidden="1" customWidth="1"/>
    <col min="13" max="16384" width="10.6640625" style="1" hidden="1"/>
  </cols>
  <sheetData>
    <row r="1" spans="1:11" ht="43.2" customHeight="1" x14ac:dyDescent="0.3"/>
    <row r="2" spans="1:11" ht="21" customHeight="1" x14ac:dyDescent="0.3">
      <c r="A2" s="1" t="s">
        <v>26</v>
      </c>
    </row>
    <row r="3" spans="1:11" ht="21" customHeight="1" x14ac:dyDescent="0.3">
      <c r="A3" s="2"/>
      <c r="F3" s="6"/>
      <c r="G3" s="4"/>
      <c r="I3" s="2"/>
      <c r="J3" s="1"/>
    </row>
    <row r="4" spans="1:11" s="12" customFormat="1" ht="28.8" x14ac:dyDescent="0.3">
      <c r="A4" s="20" t="s">
        <v>6</v>
      </c>
      <c r="B4" s="20" t="s">
        <v>7</v>
      </c>
      <c r="C4" s="20" t="s">
        <v>0</v>
      </c>
      <c r="D4" s="20" t="s">
        <v>8</v>
      </c>
      <c r="E4" s="20" t="s">
        <v>10</v>
      </c>
      <c r="F4" s="21" t="s">
        <v>11</v>
      </c>
      <c r="G4" s="22" t="s">
        <v>13</v>
      </c>
      <c r="H4" s="22" t="s">
        <v>14</v>
      </c>
      <c r="I4" s="20" t="s">
        <v>12</v>
      </c>
    </row>
    <row r="5" spans="1:11" s="12" customFormat="1" ht="19.95" customHeight="1" x14ac:dyDescent="0.3">
      <c r="A5" s="7">
        <v>46071</v>
      </c>
      <c r="B5" s="8" t="s">
        <v>3</v>
      </c>
      <c r="C5" s="9" t="s">
        <v>4</v>
      </c>
      <c r="D5" s="9" t="s">
        <v>9</v>
      </c>
      <c r="E5" s="9" t="s">
        <v>1</v>
      </c>
      <c r="F5" s="10">
        <v>145</v>
      </c>
      <c r="G5" s="11">
        <v>12.3</v>
      </c>
      <c r="H5" s="11">
        <f>G5*F5</f>
        <v>1783.5</v>
      </c>
      <c r="I5" s="9" t="s">
        <v>2</v>
      </c>
      <c r="K5" s="13"/>
    </row>
    <row r="6" spans="1:11" s="12" customFormat="1" ht="19.95" customHeight="1" x14ac:dyDescent="0.3">
      <c r="A6" s="7">
        <v>46072</v>
      </c>
      <c r="B6" s="8" t="s">
        <v>3</v>
      </c>
      <c r="C6" s="9" t="s">
        <v>4</v>
      </c>
      <c r="D6" s="9" t="s">
        <v>9</v>
      </c>
      <c r="E6" s="9" t="s">
        <v>1</v>
      </c>
      <c r="F6" s="10">
        <v>3</v>
      </c>
      <c r="G6" s="11">
        <v>12.3</v>
      </c>
      <c r="H6" s="11">
        <f>G6*F6</f>
        <v>36.900000000000006</v>
      </c>
      <c r="I6" s="9" t="s">
        <v>2</v>
      </c>
      <c r="K6" s="13"/>
    </row>
    <row r="7" spans="1:11" s="12" customFormat="1" ht="19.95" customHeight="1" x14ac:dyDescent="0.3">
      <c r="A7" s="7">
        <v>46072</v>
      </c>
      <c r="B7" s="8" t="s">
        <v>3</v>
      </c>
      <c r="C7" s="9" t="s">
        <v>4</v>
      </c>
      <c r="D7" s="9" t="s">
        <v>9</v>
      </c>
      <c r="E7" s="9" t="s">
        <v>1</v>
      </c>
      <c r="F7" s="10">
        <v>137</v>
      </c>
      <c r="G7" s="11">
        <v>12.3</v>
      </c>
      <c r="H7" s="11">
        <f t="shared" ref="H7:H23" si="0">G7*F7</f>
        <v>1685.1000000000001</v>
      </c>
      <c r="I7" s="9" t="s">
        <v>2</v>
      </c>
      <c r="K7" s="13"/>
    </row>
    <row r="8" spans="1:11" s="12" customFormat="1" ht="19.95" customHeight="1" x14ac:dyDescent="0.3">
      <c r="A8" s="7">
        <v>46073</v>
      </c>
      <c r="B8" s="8" t="s">
        <v>3</v>
      </c>
      <c r="C8" s="9" t="s">
        <v>4</v>
      </c>
      <c r="D8" s="9" t="s">
        <v>9</v>
      </c>
      <c r="E8" s="9" t="s">
        <v>1</v>
      </c>
      <c r="F8" s="10">
        <v>135</v>
      </c>
      <c r="G8" s="11">
        <v>12.1</v>
      </c>
      <c r="H8" s="11">
        <f t="shared" si="0"/>
        <v>1633.5</v>
      </c>
      <c r="I8" s="9" t="s">
        <v>2</v>
      </c>
    </row>
    <row r="9" spans="1:11" s="12" customFormat="1" ht="19.95" customHeight="1" x14ac:dyDescent="0.3">
      <c r="A9" s="7" t="s">
        <v>15</v>
      </c>
      <c r="B9" s="8" t="s">
        <v>3</v>
      </c>
      <c r="C9" s="9" t="s">
        <v>4</v>
      </c>
      <c r="D9" s="9" t="s">
        <v>9</v>
      </c>
      <c r="E9" s="9" t="s">
        <v>1</v>
      </c>
      <c r="F9" s="10">
        <v>16</v>
      </c>
      <c r="G9" s="11">
        <v>12.1</v>
      </c>
      <c r="H9" s="11">
        <f t="shared" si="0"/>
        <v>193.6</v>
      </c>
      <c r="I9" s="9" t="s">
        <v>2</v>
      </c>
      <c r="K9" s="13"/>
    </row>
    <row r="10" spans="1:11" s="12" customFormat="1" ht="19.95" customHeight="1" x14ac:dyDescent="0.3">
      <c r="A10" s="7" t="s">
        <v>16</v>
      </c>
      <c r="B10" s="8" t="s">
        <v>3</v>
      </c>
      <c r="C10" s="9" t="s">
        <v>4</v>
      </c>
      <c r="D10" s="9" t="s">
        <v>9</v>
      </c>
      <c r="E10" s="9" t="s">
        <v>1</v>
      </c>
      <c r="F10" s="10">
        <v>130</v>
      </c>
      <c r="G10" s="11">
        <v>12.3</v>
      </c>
      <c r="H10" s="11">
        <f t="shared" si="0"/>
        <v>1599</v>
      </c>
      <c r="I10" s="9" t="s">
        <v>2</v>
      </c>
      <c r="K10" s="13"/>
    </row>
    <row r="11" spans="1:11" s="12" customFormat="1" ht="19.95" customHeight="1" x14ac:dyDescent="0.3">
      <c r="A11" s="7" t="s">
        <v>17</v>
      </c>
      <c r="B11" s="8" t="s">
        <v>3</v>
      </c>
      <c r="C11" s="9" t="s">
        <v>4</v>
      </c>
      <c r="D11" s="9" t="s">
        <v>9</v>
      </c>
      <c r="E11" s="9" t="s">
        <v>1</v>
      </c>
      <c r="F11" s="10">
        <v>107</v>
      </c>
      <c r="G11" s="11">
        <v>12.2</v>
      </c>
      <c r="H11" s="11">
        <f t="shared" si="0"/>
        <v>1305.3999999999999</v>
      </c>
      <c r="I11" s="9" t="s">
        <v>2</v>
      </c>
      <c r="K11" s="13"/>
    </row>
    <row r="12" spans="1:11" s="12" customFormat="1" ht="19.95" customHeight="1" x14ac:dyDescent="0.3">
      <c r="A12" s="7">
        <v>46083</v>
      </c>
      <c r="B12" s="8" t="s">
        <v>3</v>
      </c>
      <c r="C12" s="9" t="s">
        <v>4</v>
      </c>
      <c r="D12" s="9" t="s">
        <v>9</v>
      </c>
      <c r="E12" s="9" t="s">
        <v>1</v>
      </c>
      <c r="F12" s="10">
        <v>40</v>
      </c>
      <c r="G12" s="11">
        <v>12.2</v>
      </c>
      <c r="H12" s="11">
        <f t="shared" si="0"/>
        <v>488</v>
      </c>
      <c r="I12" s="9" t="s">
        <v>2</v>
      </c>
      <c r="K12" s="13"/>
    </row>
    <row r="13" spans="1:11" s="12" customFormat="1" ht="19.95" customHeight="1" x14ac:dyDescent="0.3">
      <c r="A13" s="7">
        <v>46084</v>
      </c>
      <c r="B13" s="8" t="s">
        <v>3</v>
      </c>
      <c r="C13" s="9" t="s">
        <v>4</v>
      </c>
      <c r="D13" s="9" t="s">
        <v>9</v>
      </c>
      <c r="E13" s="9" t="s">
        <v>1</v>
      </c>
      <c r="F13" s="10">
        <v>130</v>
      </c>
      <c r="G13" s="11">
        <v>12.1</v>
      </c>
      <c r="H13" s="11">
        <f t="shared" si="0"/>
        <v>1573</v>
      </c>
      <c r="I13" s="9" t="s">
        <v>2</v>
      </c>
      <c r="K13" s="13"/>
    </row>
    <row r="14" spans="1:11" s="12" customFormat="1" ht="19.95" customHeight="1" x14ac:dyDescent="0.3">
      <c r="A14" s="7">
        <v>46085</v>
      </c>
      <c r="B14" s="8" t="s">
        <v>3</v>
      </c>
      <c r="C14" s="9" t="s">
        <v>4</v>
      </c>
      <c r="D14" s="9" t="s">
        <v>9</v>
      </c>
      <c r="E14" s="9" t="s">
        <v>1</v>
      </c>
      <c r="F14" s="10">
        <v>140</v>
      </c>
      <c r="G14" s="11">
        <v>11.9</v>
      </c>
      <c r="H14" s="11">
        <f t="shared" si="0"/>
        <v>1666</v>
      </c>
      <c r="I14" s="9" t="s">
        <v>2</v>
      </c>
      <c r="K14" s="13"/>
    </row>
    <row r="15" spans="1:11" s="12" customFormat="1" ht="19.95" customHeight="1" x14ac:dyDescent="0.3">
      <c r="A15" s="7">
        <v>46086</v>
      </c>
      <c r="B15" s="8" t="s">
        <v>3</v>
      </c>
      <c r="C15" s="9" t="s">
        <v>4</v>
      </c>
      <c r="D15" s="9" t="s">
        <v>9</v>
      </c>
      <c r="E15" s="9" t="s">
        <v>1</v>
      </c>
      <c r="F15" s="10">
        <v>140</v>
      </c>
      <c r="G15" s="11">
        <v>12</v>
      </c>
      <c r="H15" s="11">
        <f t="shared" si="0"/>
        <v>1680</v>
      </c>
      <c r="I15" s="9" t="s">
        <v>2</v>
      </c>
      <c r="K15" s="13"/>
    </row>
    <row r="16" spans="1:11" s="12" customFormat="1" ht="19.95" customHeight="1" x14ac:dyDescent="0.3">
      <c r="A16" s="7" t="s">
        <v>18</v>
      </c>
      <c r="B16" s="8" t="s">
        <v>3</v>
      </c>
      <c r="C16" s="9" t="s">
        <v>4</v>
      </c>
      <c r="D16" s="9" t="s">
        <v>9</v>
      </c>
      <c r="E16" s="9" t="s">
        <v>1</v>
      </c>
      <c r="F16" s="10">
        <v>145</v>
      </c>
      <c r="G16" s="11">
        <v>11.9</v>
      </c>
      <c r="H16" s="11">
        <f t="shared" si="0"/>
        <v>1725.5</v>
      </c>
      <c r="I16" s="9" t="s">
        <v>2</v>
      </c>
      <c r="K16" s="13"/>
    </row>
    <row r="17" spans="1:11" s="12" customFormat="1" ht="19.95" customHeight="1" x14ac:dyDescent="0.3">
      <c r="A17" s="7" t="s">
        <v>19</v>
      </c>
      <c r="B17" s="8" t="s">
        <v>3</v>
      </c>
      <c r="C17" s="9" t="s">
        <v>4</v>
      </c>
      <c r="D17" s="9" t="s">
        <v>9</v>
      </c>
      <c r="E17" s="9" t="s">
        <v>1</v>
      </c>
      <c r="F17" s="10">
        <v>145</v>
      </c>
      <c r="G17" s="11">
        <v>11.9</v>
      </c>
      <c r="H17" s="11">
        <f t="shared" si="0"/>
        <v>1725.5</v>
      </c>
      <c r="I17" s="9" t="s">
        <v>2</v>
      </c>
      <c r="K17" s="13"/>
    </row>
    <row r="18" spans="1:11" s="12" customFormat="1" ht="19.95" customHeight="1" x14ac:dyDescent="0.3">
      <c r="A18" s="7" t="s">
        <v>20</v>
      </c>
      <c r="B18" s="8" t="s">
        <v>3</v>
      </c>
      <c r="C18" s="9" t="s">
        <v>4</v>
      </c>
      <c r="D18" s="9" t="s">
        <v>9</v>
      </c>
      <c r="E18" s="9" t="s">
        <v>1</v>
      </c>
      <c r="F18" s="10">
        <v>135</v>
      </c>
      <c r="G18" s="11">
        <v>12</v>
      </c>
      <c r="H18" s="11">
        <f t="shared" si="0"/>
        <v>1620</v>
      </c>
      <c r="I18" s="9" t="s">
        <v>2</v>
      </c>
      <c r="K18" s="13"/>
    </row>
    <row r="19" spans="1:11" s="12" customFormat="1" ht="19.95" customHeight="1" x14ac:dyDescent="0.3">
      <c r="A19" s="7" t="s">
        <v>21</v>
      </c>
      <c r="B19" s="8" t="s">
        <v>3</v>
      </c>
      <c r="C19" s="9" t="s">
        <v>4</v>
      </c>
      <c r="D19" s="9" t="s">
        <v>9</v>
      </c>
      <c r="E19" s="9" t="s">
        <v>1</v>
      </c>
      <c r="F19" s="10">
        <v>100</v>
      </c>
      <c r="G19" s="11">
        <v>11.9</v>
      </c>
      <c r="H19" s="11">
        <f t="shared" si="0"/>
        <v>1190</v>
      </c>
      <c r="I19" s="9" t="s">
        <v>2</v>
      </c>
      <c r="K19" s="13"/>
    </row>
    <row r="20" spans="1:11" s="12" customFormat="1" ht="19.95" customHeight="1" x14ac:dyDescent="0.3">
      <c r="A20" s="7" t="s">
        <v>22</v>
      </c>
      <c r="B20" s="8" t="s">
        <v>3</v>
      </c>
      <c r="C20" s="9" t="s">
        <v>4</v>
      </c>
      <c r="D20" s="9" t="s">
        <v>9</v>
      </c>
      <c r="E20" s="9" t="s">
        <v>1</v>
      </c>
      <c r="F20" s="10">
        <v>130</v>
      </c>
      <c r="G20" s="11">
        <v>11.9</v>
      </c>
      <c r="H20" s="11">
        <f t="shared" si="0"/>
        <v>1547</v>
      </c>
      <c r="I20" s="9" t="s">
        <v>2</v>
      </c>
      <c r="K20" s="13"/>
    </row>
    <row r="21" spans="1:11" s="12" customFormat="1" ht="19.95" customHeight="1" x14ac:dyDescent="0.3">
      <c r="A21" s="7" t="s">
        <v>23</v>
      </c>
      <c r="B21" s="8" t="s">
        <v>3</v>
      </c>
      <c r="C21" s="9" t="s">
        <v>4</v>
      </c>
      <c r="D21" s="9" t="s">
        <v>9</v>
      </c>
      <c r="E21" s="9" t="s">
        <v>1</v>
      </c>
      <c r="F21" s="10">
        <v>120</v>
      </c>
      <c r="G21" s="11">
        <v>11.9</v>
      </c>
      <c r="H21" s="11">
        <f t="shared" si="0"/>
        <v>1428</v>
      </c>
      <c r="I21" s="9" t="s">
        <v>2</v>
      </c>
      <c r="K21" s="13"/>
    </row>
    <row r="22" spans="1:11" s="12" customFormat="1" ht="19.95" customHeight="1" x14ac:dyDescent="0.3">
      <c r="A22" s="7" t="s">
        <v>24</v>
      </c>
      <c r="B22" s="8" t="s">
        <v>3</v>
      </c>
      <c r="C22" s="9" t="s">
        <v>4</v>
      </c>
      <c r="D22" s="9" t="s">
        <v>9</v>
      </c>
      <c r="E22" s="9" t="s">
        <v>1</v>
      </c>
      <c r="F22" s="10">
        <v>120</v>
      </c>
      <c r="G22" s="11">
        <v>11.9</v>
      </c>
      <c r="H22" s="11">
        <f t="shared" si="0"/>
        <v>1428</v>
      </c>
      <c r="I22" s="9" t="s">
        <v>2</v>
      </c>
      <c r="K22" s="13"/>
    </row>
    <row r="23" spans="1:11" s="12" customFormat="1" ht="19.95" customHeight="1" x14ac:dyDescent="0.3">
      <c r="A23" s="7" t="s">
        <v>25</v>
      </c>
      <c r="B23" s="8" t="s">
        <v>3</v>
      </c>
      <c r="C23" s="9" t="s">
        <v>4</v>
      </c>
      <c r="D23" s="9" t="s">
        <v>9</v>
      </c>
      <c r="E23" s="9" t="s">
        <v>1</v>
      </c>
      <c r="F23" s="10">
        <v>117</v>
      </c>
      <c r="G23" s="11">
        <v>11.9</v>
      </c>
      <c r="H23" s="11">
        <f t="shared" si="0"/>
        <v>1392.3</v>
      </c>
      <c r="I23" s="9" t="s">
        <v>2</v>
      </c>
      <c r="K23" s="13"/>
    </row>
    <row r="24" spans="1:11" s="12" customFormat="1" ht="19.95" customHeight="1" x14ac:dyDescent="0.3">
      <c r="A24" s="7"/>
      <c r="B24" s="8"/>
      <c r="C24" s="9"/>
      <c r="D24" s="9"/>
      <c r="E24" s="9"/>
      <c r="F24" s="10"/>
      <c r="G24" s="11"/>
      <c r="H24" s="11"/>
      <c r="I24" s="9"/>
    </row>
    <row r="25" spans="1:11" s="19" customFormat="1" ht="19.95" customHeight="1" x14ac:dyDescent="0.3">
      <c r="A25" s="14" t="s">
        <v>5</v>
      </c>
      <c r="B25" s="15"/>
      <c r="C25" s="16"/>
      <c r="D25" s="16"/>
      <c r="E25" s="16"/>
      <c r="F25" s="17">
        <f>SUM(F5:F24)</f>
        <v>2135</v>
      </c>
      <c r="G25" s="18">
        <f>H25/F25</f>
        <v>12.037611241217798</v>
      </c>
      <c r="H25" s="18">
        <f>SUM(H5:H24)</f>
        <v>25700.3</v>
      </c>
      <c r="I25" s="16"/>
    </row>
    <row r="26" spans="1:11" ht="19.95" customHeight="1" x14ac:dyDescent="0.3">
      <c r="A26" s="2"/>
      <c r="F26" s="6"/>
      <c r="G26" s="4"/>
      <c r="I26" s="2"/>
      <c r="J26" s="1"/>
    </row>
    <row r="27" spans="1:11" x14ac:dyDescent="0.3"/>
    <row r="28" spans="1:11" x14ac:dyDescent="0.3"/>
    <row r="29" spans="1:11" x14ac:dyDescent="0.3"/>
    <row r="30" spans="1:11" x14ac:dyDescent="0.3"/>
    <row r="31" spans="1:11" x14ac:dyDescent="0.3"/>
    <row r="32" spans="1:11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  <row r="96" x14ac:dyDescent="0.3"/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</sheetData>
  <phoneticPr fontId="18" type="noConversion"/>
  <pageMargins left="0.7" right="0.7" top="0.75" bottom="0.75" header="0.3" footer="0.3"/>
  <pageSetup paperSize="9" scale="59" orientation="portrait" r:id="rId1"/>
  <headerFooter>
    <oddFooter>&amp;C_x000D_&amp;1#&amp;"Calibri"&amp;10&amp;K000000 “El presente activo contiene información Interna del Grupo Renta 4. Si usted no es el destinatario tenga en cuenta que cualquier distribución, copia o uso de esta comunicación o la información que contiene está estrictamente pr</oddFooter>
  </headerFooter>
  <ignoredErrors>
    <ignoredError sqref="G2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2026</vt:lpstr>
      <vt:lpstr>'2026'!Área_de_impresión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Jimenez</dc:creator>
  <cp:lastModifiedBy>Mara Figueroa Martínez</cp:lastModifiedBy>
  <dcterms:created xsi:type="dcterms:W3CDTF">2022-06-03T15:43:18Z</dcterms:created>
  <dcterms:modified xsi:type="dcterms:W3CDTF">2026-03-23T17:44:00Z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cddfcd-895d-4b48-8d4e-1b6e64f336a4_Enabled">
    <vt:lpwstr>true</vt:lpwstr>
  </property>
  <property fmtid="{D5CDD505-2E9C-101B-9397-08002B2CF9AE}" pid="3" name="MSIP_Label_97cddfcd-895d-4b48-8d4e-1b6e64f336a4_SetDate">
    <vt:lpwstr>2024-01-05T14:37:34Z</vt:lpwstr>
  </property>
  <property fmtid="{D5CDD505-2E9C-101B-9397-08002B2CF9AE}" pid="4" name="MSIP_Label_97cddfcd-895d-4b48-8d4e-1b6e64f336a4_Method">
    <vt:lpwstr>Standard</vt:lpwstr>
  </property>
  <property fmtid="{D5CDD505-2E9C-101B-9397-08002B2CF9AE}" pid="5" name="MSIP_Label_97cddfcd-895d-4b48-8d4e-1b6e64f336a4_Name">
    <vt:lpwstr>R4_LABEL_DOCUMENTACION_INTERNA</vt:lpwstr>
  </property>
  <property fmtid="{D5CDD505-2E9C-101B-9397-08002B2CF9AE}" pid="6" name="MSIP_Label_97cddfcd-895d-4b48-8d4e-1b6e64f336a4_SiteId">
    <vt:lpwstr>43b3c15c-2f9f-480d-b913-4cfeb151bfee</vt:lpwstr>
  </property>
  <property fmtid="{D5CDD505-2E9C-101B-9397-08002B2CF9AE}" pid="7" name="MSIP_Label_97cddfcd-895d-4b48-8d4e-1b6e64f336a4_ActionId">
    <vt:lpwstr>cf24a8ef-96fe-4e32-bad1-c45cedc3ec6a</vt:lpwstr>
  </property>
  <property fmtid="{D5CDD505-2E9C-101B-9397-08002B2CF9AE}" pid="8" name="MSIP_Label_97cddfcd-895d-4b48-8d4e-1b6e64f336a4_ContentBits">
    <vt:lpwstr>2</vt:lpwstr>
  </property>
</Properties>
</file>