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\ICG Dropbox\Equipo ICG\Indexa Capital Group\BME\Carpeta Asesor Registrado\Programa de recompra\2026-02\"/>
    </mc:Choice>
  </mc:AlternateContent>
  <xr:revisionPtr revIDLastSave="0" documentId="13_ncr:1_{22142F96-FB3C-4BCD-A8B9-21AA68ABA5BB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2026" sheetId="1" r:id="rId1"/>
  </sheets>
  <definedNames>
    <definedName name="_xlnm.Print_Area" localSheetId="0">'2026'!$A$1:$AA$48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3" i="1" l="1"/>
  <c r="H44" i="1"/>
  <c r="H45" i="1"/>
  <c r="H41" i="1"/>
  <c r="H42" i="1"/>
  <c r="H40" i="1"/>
  <c r="H39" i="1"/>
  <c r="H38" i="1"/>
  <c r="H37" i="1"/>
  <c r="H36" i="1"/>
  <c r="H35" i="1"/>
  <c r="H33" i="1"/>
  <c r="H34" i="1"/>
  <c r="H26" i="1"/>
  <c r="H27" i="1"/>
  <c r="H28" i="1"/>
  <c r="H29" i="1"/>
  <c r="H30" i="1"/>
  <c r="H31" i="1"/>
  <c r="H32" i="1"/>
  <c r="H25" i="1"/>
  <c r="H24" i="1"/>
  <c r="H20" i="1"/>
  <c r="H21" i="1"/>
  <c r="H22" i="1"/>
  <c r="H23" i="1"/>
  <c r="H19" i="1"/>
  <c r="H18" i="1"/>
  <c r="H17" i="1"/>
  <c r="H16" i="1"/>
  <c r="H12" i="1"/>
  <c r="H13" i="1"/>
  <c r="H14" i="1"/>
  <c r="H15" i="1"/>
  <c r="H11" i="1"/>
  <c r="H10" i="1"/>
  <c r="H9" i="1"/>
  <c r="H6" i="1"/>
  <c r="F47" i="1"/>
  <c r="H7" i="1"/>
  <c r="H8" i="1"/>
  <c r="H5" i="1"/>
  <c r="H47" i="1" l="1"/>
  <c r="G47" i="1" s="1"/>
</calcChain>
</file>

<file path=xl/sharedStrings.xml><?xml version="1.0" encoding="utf-8"?>
<sst xmlns="http://schemas.openxmlformats.org/spreadsheetml/2006/main" count="227" uniqueCount="27">
  <si>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</si>
  <si>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</si>
  <si>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</si>
  <si>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</si>
  <si>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</si>
  <si>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</si>
  <si>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</si>
  <si>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</si>
  <si>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</si>
  <si>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</si>
  <si>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</si>
  <si>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</si>
  <si>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</si>
  <si>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</si>
  <si>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</si>
  <si>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23/02/2026</t>
  </si>
  <si>
    <t>25/02/2026</t>
  </si>
  <si>
    <t>26/02/2026</t>
  </si>
  <si>
    <t>09/03/2026</t>
  </si>
  <si>
    <t>10/03/2026</t>
  </si>
  <si>
    <t>11/03/2026</t>
  </si>
  <si>
    <t>12/03/2026</t>
  </si>
  <si>
    <t>16/03/2026</t>
  </si>
  <si>
    <t>17/03/2026</t>
  </si>
  <si>
    <t>18/03/2026</t>
  </si>
  <si>
    <t>19/03/2026</t>
  </si>
  <si>
    <t>Updated at: May 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</si>
</sst>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14" fontId="0" fillId="33" borderId="10" xfId="0" applyNumberFormat="1" applyFill="1" applyBorder="1" applyAlignment="1">
      <alignment horizontal="left" vertical="center"/>
    </xf>
    <xf numFmtId="0" fontId="0" fillId="33" borderId="10" xfId="0" quotePrefix="1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3" fontId="0" fillId="33" borderId="10" xfId="0" applyNumberFormat="1" applyFill="1" applyBorder="1" applyAlignment="1">
      <alignment horizontal="right" vertical="center"/>
    </xf>
    <xf numFmtId="44" fontId="0" fillId="33" borderId="10" xfId="42" applyFont="1" applyFill="1" applyBorder="1" applyAlignment="1">
      <alignment horizontal="right" vertical="center"/>
    </xf>
    <xf numFmtId="0" fontId="0" fillId="33" borderId="0" xfId="0" applyFill="1" applyAlignment="1">
      <alignment vertical="center"/>
    </xf>
    <xf numFmtId="4" fontId="0" fillId="33" borderId="0" xfId="0" applyNumberFormat="1" applyFill="1" applyAlignment="1">
      <alignment vertical="center"/>
    </xf>
    <xf numFmtId="14" fontId="16" fillId="33" borderId="10" xfId="0" applyNumberFormat="1" applyFont="1" applyFill="1" applyBorder="1" applyAlignment="1">
      <alignment horizontal="left" vertical="center"/>
    </xf>
    <xf numFmtId="0" fontId="16" fillId="33" borderId="10" xfId="0" quotePrefix="1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3" fontId="16" fillId="33" borderId="10" xfId="0" applyNumberFormat="1" applyFont="1" applyFill="1" applyBorder="1" applyAlignment="1">
      <alignment horizontal="right" vertical="center"/>
    </xf>
    <xf numFmtId="44" fontId="16" fillId="33" borderId="10" xfId="42" applyFont="1" applyFill="1" applyBorder="1" applyAlignment="1">
      <alignment horizontal="right" vertical="center"/>
    </xf>
    <xf numFmtId="0" fontId="16" fillId="33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left" vertical="center" wrapText="1"/>
    </xf>
    <xf numFmtId="3" fontId="16" fillId="33" borderId="10" xfId="0" applyNumberFormat="1" applyFont="1" applyFill="1" applyBorder="1" applyAlignment="1">
      <alignment horizontal="right" vertical="center" wrapText="1"/>
    </xf>
    <xf numFmtId="44" fontId="16" fillId="33" borderId="10" xfId="42" applyFont="1" applyFill="1" applyBorder="1" applyAlignment="1">
      <alignment horizontal="righ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3"/>
  <sheetViews>
    <sheetView tabSelected="1" zoomScaleNormal="100" workbookViewId="0">
      <pane xSplit="2" ySplit="4" topLeftCell="C33" activePane="bottomRight" state="frozen"/>
      <selection pane="topRight" activeCell="B1" sqref="B1"/>
      <selection pane="bottomLeft" activeCell="A2" sqref="A2"/>
      <selection pane="bottomRight" activeCell="A45" sqref="A45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5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26</v>
      </c>
    </row>
    <row r="3" spans="1:11" ht="21" customHeight="1" x14ac:dyDescent="0.3">
      <c r="A3" s="2"/>
      <c r="F3" s="6"/>
      <c r="G3" s="4"/>
      <c r="I3" s="2"/>
      <c r="J3" s="1"/>
    </row>
    <row r="4" spans="1:11" s="12" customFormat="1" ht="28.8" x14ac:dyDescent="0.3">
      <c r="A4" s="20" t="s">
        <v>6</v>
      </c>
      <c r="B4" s="20" t="s">
        <v>7</v>
      </c>
      <c r="C4" s="20" t="s">
        <v>0</v>
      </c>
      <c r="D4" s="20" t="s">
        <v>8</v>
      </c>
      <c r="E4" s="20" t="s">
        <v>10</v>
      </c>
      <c r="F4" s="21" t="s">
        <v>11</v>
      </c>
      <c r="G4" s="22" t="s">
        <v>13</v>
      </c>
      <c r="H4" s="22" t="s">
        <v>14</v>
      </c>
      <c r="I4" s="20" t="s">
        <v>12</v>
      </c>
    </row>
    <row r="5" spans="1:11" s="12" customFormat="1" ht="19.95" customHeight="1" x14ac:dyDescent="0.3">
      <c r="A5" s="7">
        <v>46071</v>
      </c>
      <c r="B5" s="8" t="s">
        <v>3</v>
      </c>
      <c r="C5" s="9" t="s">
        <v>4</v>
      </c>
      <c r="D5" s="9" t="s">
        <v>9</v>
      </c>
      <c r="E5" s="9" t="s">
        <v>1</v>
      </c>
      <c r="F5" s="10">
        <v>145</v>
      </c>
      <c r="G5" s="11">
        <v>12.3</v>
      </c>
      <c r="H5" s="11">
        <f>G5*F5</f>
        <v>1783.5</v>
      </c>
      <c r="I5" s="9" t="s">
        <v>2</v>
      </c>
      <c r="K5" s="13"/>
    </row>
    <row r="6" spans="1:11" s="12" customFormat="1" ht="19.95" customHeight="1" x14ac:dyDescent="0.3">
      <c r="A6" s="7">
        <v>46072</v>
      </c>
      <c r="B6" s="8" t="s">
        <v>3</v>
      </c>
      <c r="C6" s="9" t="s">
        <v>4</v>
      </c>
      <c r="D6" s="9" t="s">
        <v>9</v>
      </c>
      <c r="E6" s="9" t="s">
        <v>1</v>
      </c>
      <c r="F6" s="10">
        <v>3</v>
      </c>
      <c r="G6" s="11">
        <v>12.3</v>
      </c>
      <c r="H6" s="11">
        <f>G6*F6</f>
        <v>36.900000000000006</v>
      </c>
      <c r="I6" s="9" t="s">
        <v>2</v>
      </c>
      <c r="K6" s="13"/>
    </row>
    <row r="7" spans="1:11" s="12" customFormat="1" ht="19.95" customHeight="1" x14ac:dyDescent="0.3">
      <c r="A7" s="7">
        <v>46072</v>
      </c>
      <c r="B7" s="8" t="s">
        <v>3</v>
      </c>
      <c r="C7" s="9" t="s">
        <v>4</v>
      </c>
      <c r="D7" s="9" t="s">
        <v>9</v>
      </c>
      <c r="E7" s="9" t="s">
        <v>1</v>
      </c>
      <c r="F7" s="10">
        <v>137</v>
      </c>
      <c r="G7" s="11">
        <v>12.3</v>
      </c>
      <c r="H7" s="11">
        <f t="shared" ref="H7:H45" si="0">G7*F7</f>
        <v>1685.1000000000001</v>
      </c>
      <c r="I7" s="9" t="s">
        <v>2</v>
      </c>
      <c r="K7" s="13"/>
    </row>
    <row r="8" spans="1:11" s="12" customFormat="1" ht="19.95" customHeight="1" x14ac:dyDescent="0.3">
      <c r="A8" s="7">
        <v>46073</v>
      </c>
      <c r="B8" s="8" t="s">
        <v>3</v>
      </c>
      <c r="C8" s="9" t="s">
        <v>4</v>
      </c>
      <c r="D8" s="9" t="s">
        <v>9</v>
      </c>
      <c r="E8" s="9" t="s">
        <v>1</v>
      </c>
      <c r="F8" s="10">
        <v>135</v>
      </c>
      <c r="G8" s="11">
        <v>12.1</v>
      </c>
      <c r="H8" s="11">
        <f t="shared" si="0"/>
        <v>1633.5</v>
      </c>
      <c r="I8" s="9" t="s">
        <v>2</v>
      </c>
    </row>
    <row r="9" spans="1:11" s="12" customFormat="1" ht="19.95" customHeight="1" x14ac:dyDescent="0.3">
      <c r="A9" s="7" t="s">
        <v>15</v>
      </c>
      <c r="B9" s="8" t="s">
        <v>3</v>
      </c>
      <c r="C9" s="9" t="s">
        <v>4</v>
      </c>
      <c r="D9" s="9" t="s">
        <v>9</v>
      </c>
      <c r="E9" s="9" t="s">
        <v>1</v>
      </c>
      <c r="F9" s="10">
        <v>16</v>
      </c>
      <c r="G9" s="11">
        <v>12.1</v>
      </c>
      <c r="H9" s="11">
        <f t="shared" si="0"/>
        <v>193.6</v>
      </c>
      <c r="I9" s="9" t="s">
        <v>2</v>
      </c>
      <c r="K9" s="13"/>
    </row>
    <row r="10" spans="1:11" s="12" customFormat="1" ht="19.95" customHeight="1" x14ac:dyDescent="0.3">
      <c r="A10" s="7" t="s">
        <v>16</v>
      </c>
      <c r="B10" s="8" t="s">
        <v>3</v>
      </c>
      <c r="C10" s="9" t="s">
        <v>4</v>
      </c>
      <c r="D10" s="9" t="s">
        <v>9</v>
      </c>
      <c r="E10" s="9" t="s">
        <v>1</v>
      </c>
      <c r="F10" s="10">
        <v>130</v>
      </c>
      <c r="G10" s="11">
        <v>12.3</v>
      </c>
      <c r="H10" s="11">
        <f t="shared" si="0"/>
        <v>1599</v>
      </c>
      <c r="I10" s="9" t="s">
        <v>2</v>
      </c>
      <c r="K10" s="13"/>
    </row>
    <row r="11" spans="1:11" s="12" customFormat="1" ht="19.95" customHeight="1" x14ac:dyDescent="0.3">
      <c r="A11" s="7" t="s">
        <v>17</v>
      </c>
      <c r="B11" s="8" t="s">
        <v>3</v>
      </c>
      <c r="C11" s="9" t="s">
        <v>4</v>
      </c>
      <c r="D11" s="9" t="s">
        <v>9</v>
      </c>
      <c r="E11" s="9" t="s">
        <v>1</v>
      </c>
      <c r="F11" s="10">
        <v>107</v>
      </c>
      <c r="G11" s="11">
        <v>12.2</v>
      </c>
      <c r="H11" s="11">
        <f t="shared" si="0"/>
        <v>1305.3999999999999</v>
      </c>
      <c r="I11" s="9" t="s">
        <v>2</v>
      </c>
      <c r="K11" s="13"/>
    </row>
    <row r="12" spans="1:11" s="12" customFormat="1" ht="19.95" customHeight="1" x14ac:dyDescent="0.3">
      <c r="A12" s="7">
        <v>46083</v>
      </c>
      <c r="B12" s="8" t="s">
        <v>3</v>
      </c>
      <c r="C12" s="9" t="s">
        <v>4</v>
      </c>
      <c r="D12" s="9" t="s">
        <v>9</v>
      </c>
      <c r="E12" s="9" t="s">
        <v>1</v>
      </c>
      <c r="F12" s="10">
        <v>40</v>
      </c>
      <c r="G12" s="11">
        <v>12.2</v>
      </c>
      <c r="H12" s="11">
        <f t="shared" si="0"/>
        <v>488</v>
      </c>
      <c r="I12" s="9" t="s">
        <v>2</v>
      </c>
      <c r="K12" s="13"/>
    </row>
    <row r="13" spans="1:11" s="12" customFormat="1" ht="19.95" customHeight="1" x14ac:dyDescent="0.3">
      <c r="A13" s="7">
        <v>46084</v>
      </c>
      <c r="B13" s="8" t="s">
        <v>3</v>
      </c>
      <c r="C13" s="9" t="s">
        <v>4</v>
      </c>
      <c r="D13" s="9" t="s">
        <v>9</v>
      </c>
      <c r="E13" s="9" t="s">
        <v>1</v>
      </c>
      <c r="F13" s="10">
        <v>130</v>
      </c>
      <c r="G13" s="11">
        <v>12.1</v>
      </c>
      <c r="H13" s="11">
        <f t="shared" si="0"/>
        <v>1573</v>
      </c>
      <c r="I13" s="9" t="s">
        <v>2</v>
      </c>
      <c r="K13" s="13"/>
    </row>
    <row r="14" spans="1:11" s="12" customFormat="1" ht="19.95" customHeight="1" x14ac:dyDescent="0.3">
      <c r="A14" s="7">
        <v>46085</v>
      </c>
      <c r="B14" s="8" t="s">
        <v>3</v>
      </c>
      <c r="C14" s="9" t="s">
        <v>4</v>
      </c>
      <c r="D14" s="9" t="s">
        <v>9</v>
      </c>
      <c r="E14" s="9" t="s">
        <v>1</v>
      </c>
      <c r="F14" s="10">
        <v>140</v>
      </c>
      <c r="G14" s="11">
        <v>11.9</v>
      </c>
      <c r="H14" s="11">
        <f t="shared" si="0"/>
        <v>1666</v>
      </c>
      <c r="I14" s="9" t="s">
        <v>2</v>
      </c>
      <c r="K14" s="13"/>
    </row>
    <row r="15" spans="1:11" s="12" customFormat="1" ht="19.95" customHeight="1" x14ac:dyDescent="0.3">
      <c r="A15" s="7">
        <v>46086</v>
      </c>
      <c r="B15" s="8" t="s">
        <v>3</v>
      </c>
      <c r="C15" s="9" t="s">
        <v>4</v>
      </c>
      <c r="D15" s="9" t="s">
        <v>9</v>
      </c>
      <c r="E15" s="9" t="s">
        <v>1</v>
      </c>
      <c r="F15" s="10">
        <v>140</v>
      </c>
      <c r="G15" s="11">
        <v>12</v>
      </c>
      <c r="H15" s="11">
        <f t="shared" si="0"/>
        <v>1680</v>
      </c>
      <c r="I15" s="9" t="s">
        <v>2</v>
      </c>
      <c r="K15" s="13"/>
    </row>
    <row r="16" spans="1:11" s="12" customFormat="1" ht="19.95" customHeight="1" x14ac:dyDescent="0.3">
      <c r="A16" s="7" t="s">
        <v>18</v>
      </c>
      <c r="B16" s="8" t="s">
        <v>3</v>
      </c>
      <c r="C16" s="9" t="s">
        <v>4</v>
      </c>
      <c r="D16" s="9" t="s">
        <v>9</v>
      </c>
      <c r="E16" s="9" t="s">
        <v>1</v>
      </c>
      <c r="F16" s="10">
        <v>145</v>
      </c>
      <c r="G16" s="11">
        <v>11.9</v>
      </c>
      <c r="H16" s="11">
        <f t="shared" si="0"/>
        <v>1725.5</v>
      </c>
      <c r="I16" s="9" t="s">
        <v>2</v>
      </c>
      <c r="K16" s="13"/>
    </row>
    <row r="17" spans="1:11" s="12" customFormat="1" ht="19.95" customHeight="1" x14ac:dyDescent="0.3">
      <c r="A17" s="7" t="s">
        <v>19</v>
      </c>
      <c r="B17" s="8" t="s">
        <v>3</v>
      </c>
      <c r="C17" s="9" t="s">
        <v>4</v>
      </c>
      <c r="D17" s="9" t="s">
        <v>9</v>
      </c>
      <c r="E17" s="9" t="s">
        <v>1</v>
      </c>
      <c r="F17" s="10">
        <v>145</v>
      </c>
      <c r="G17" s="11">
        <v>11.9</v>
      </c>
      <c r="H17" s="11">
        <f t="shared" si="0"/>
        <v>1725.5</v>
      </c>
      <c r="I17" s="9" t="s">
        <v>2</v>
      </c>
      <c r="K17" s="13"/>
    </row>
    <row r="18" spans="1:11" s="12" customFormat="1" ht="19.95" customHeight="1" x14ac:dyDescent="0.3">
      <c r="A18" s="7" t="s">
        <v>20</v>
      </c>
      <c r="B18" s="8" t="s">
        <v>3</v>
      </c>
      <c r="C18" s="9" t="s">
        <v>4</v>
      </c>
      <c r="D18" s="9" t="s">
        <v>9</v>
      </c>
      <c r="E18" s="9" t="s">
        <v>1</v>
      </c>
      <c r="F18" s="10">
        <v>135</v>
      </c>
      <c r="G18" s="11">
        <v>12</v>
      </c>
      <c r="H18" s="11">
        <f t="shared" si="0"/>
        <v>1620</v>
      </c>
      <c r="I18" s="9" t="s">
        <v>2</v>
      </c>
      <c r="K18" s="13"/>
    </row>
    <row r="19" spans="1:11" s="12" customFormat="1" ht="19.95" customHeight="1" x14ac:dyDescent="0.3">
      <c r="A19" s="7" t="s">
        <v>21</v>
      </c>
      <c r="B19" s="8" t="s">
        <v>3</v>
      </c>
      <c r="C19" s="9" t="s">
        <v>4</v>
      </c>
      <c r="D19" s="9" t="s">
        <v>9</v>
      </c>
      <c r="E19" s="9" t="s">
        <v>1</v>
      </c>
      <c r="F19" s="10">
        <v>100</v>
      </c>
      <c r="G19" s="11">
        <v>11.9</v>
      </c>
      <c r="H19" s="11">
        <f t="shared" si="0"/>
        <v>1190</v>
      </c>
      <c r="I19" s="9" t="s">
        <v>2</v>
      </c>
      <c r="K19" s="13"/>
    </row>
    <row r="20" spans="1:11" s="12" customFormat="1" ht="19.95" customHeight="1" x14ac:dyDescent="0.3">
      <c r="A20" s="7" t="s">
        <v>22</v>
      </c>
      <c r="B20" s="8" t="s">
        <v>3</v>
      </c>
      <c r="C20" s="9" t="s">
        <v>4</v>
      </c>
      <c r="D20" s="9" t="s">
        <v>9</v>
      </c>
      <c r="E20" s="9" t="s">
        <v>1</v>
      </c>
      <c r="F20" s="10">
        <v>130</v>
      </c>
      <c r="G20" s="11">
        <v>11.9</v>
      </c>
      <c r="H20" s="11">
        <f t="shared" si="0"/>
        <v>1547</v>
      </c>
      <c r="I20" s="9" t="s">
        <v>2</v>
      </c>
      <c r="K20" s="13"/>
    </row>
    <row r="21" spans="1:11" s="12" customFormat="1" ht="19.95" customHeight="1" x14ac:dyDescent="0.3">
      <c r="A21" s="7" t="s">
        <v>23</v>
      </c>
      <c r="B21" s="8" t="s">
        <v>3</v>
      </c>
      <c r="C21" s="9" t="s">
        <v>4</v>
      </c>
      <c r="D21" s="9" t="s">
        <v>9</v>
      </c>
      <c r="E21" s="9" t="s">
        <v>1</v>
      </c>
      <c r="F21" s="10">
        <v>120</v>
      </c>
      <c r="G21" s="11">
        <v>11.9</v>
      </c>
      <c r="H21" s="11">
        <f t="shared" si="0"/>
        <v>1428</v>
      </c>
      <c r="I21" s="9" t="s">
        <v>2</v>
      </c>
      <c r="K21" s="13"/>
    </row>
    <row r="22" spans="1:11" s="12" customFormat="1" ht="19.95" customHeight="1" x14ac:dyDescent="0.3">
      <c r="A22" s="7" t="s">
        <v>24</v>
      </c>
      <c r="B22" s="8" t="s">
        <v>3</v>
      </c>
      <c r="C22" s="9" t="s">
        <v>4</v>
      </c>
      <c r="D22" s="9" t="s">
        <v>9</v>
      </c>
      <c r="E22" s="9" t="s">
        <v>1</v>
      </c>
      <c r="F22" s="10">
        <v>120</v>
      </c>
      <c r="G22" s="11">
        <v>11.9</v>
      </c>
      <c r="H22" s="11">
        <f t="shared" si="0"/>
        <v>1428</v>
      </c>
      <c r="I22" s="9" t="s">
        <v>2</v>
      </c>
      <c r="K22" s="13"/>
    </row>
    <row r="23" spans="1:11" s="12" customFormat="1" ht="19.95" customHeight="1" x14ac:dyDescent="0.3">
      <c r="A23" s="7" t="s">
        <v>25</v>
      </c>
      <c r="B23" s="8" t="s">
        <v>3</v>
      </c>
      <c r="C23" s="9" t="s">
        <v>4</v>
      </c>
      <c r="D23" s="9" t="s">
        <v>9</v>
      </c>
      <c r="E23" s="9" t="s">
        <v>1</v>
      </c>
      <c r="F23" s="10">
        <v>117</v>
      </c>
      <c r="G23" s="11">
        <v>11.9</v>
      </c>
      <c r="H23" s="11">
        <f t="shared" si="0"/>
        <v>1392.3</v>
      </c>
      <c r="I23" s="9" t="s">
        <v>2</v>
      </c>
      <c r="K23" s="13"/>
    </row>
    <row r="24" spans="1:11" s="12" customFormat="1" ht="19.95" customHeight="1" x14ac:dyDescent="0.3">
      <c r="A24" s="7">
        <v>46104</v>
      </c>
      <c r="B24" s="8" t="s">
        <v>3</v>
      </c>
      <c r="C24" s="9" t="s">
        <v>4</v>
      </c>
      <c r="D24" s="9" t="s">
        <v>9</v>
      </c>
      <c r="E24" s="9" t="s">
        <v>1</v>
      </c>
      <c r="F24" s="10">
        <v>110</v>
      </c>
      <c r="G24" s="11">
        <v>11.7</v>
      </c>
      <c r="H24" s="11">
        <f t="shared" si="0"/>
        <v>1287</v>
      </c>
      <c r="I24" s="9" t="s">
        <v>2</v>
      </c>
      <c r="K24" s="13"/>
    </row>
    <row r="25" spans="1:11" s="12" customFormat="1" ht="19.95" customHeight="1" x14ac:dyDescent="0.3">
      <c r="A25" s="7">
        <v>46108</v>
      </c>
      <c r="B25" s="8" t="s">
        <v>3</v>
      </c>
      <c r="C25" s="9" t="s">
        <v>4</v>
      </c>
      <c r="D25" s="9" t="s">
        <v>9</v>
      </c>
      <c r="E25" s="9" t="s">
        <v>1</v>
      </c>
      <c r="F25" s="10">
        <v>160</v>
      </c>
      <c r="G25" s="11">
        <v>12.6</v>
      </c>
      <c r="H25" s="11">
        <f t="shared" si="0"/>
        <v>2016</v>
      </c>
      <c r="I25" s="9" t="s">
        <v>2</v>
      </c>
      <c r="K25" s="13"/>
    </row>
    <row r="26" spans="1:11" s="12" customFormat="1" ht="19.95" customHeight="1" x14ac:dyDescent="0.3">
      <c r="A26" s="7">
        <v>46111</v>
      </c>
      <c r="B26" s="8" t="s">
        <v>3</v>
      </c>
      <c r="C26" s="9" t="s">
        <v>4</v>
      </c>
      <c r="D26" s="9" t="s">
        <v>9</v>
      </c>
      <c r="E26" s="9" t="s">
        <v>1</v>
      </c>
      <c r="F26" s="10">
        <v>22</v>
      </c>
      <c r="G26" s="11">
        <v>12.7</v>
      </c>
      <c r="H26" s="11">
        <f t="shared" si="0"/>
        <v>279.39999999999998</v>
      </c>
      <c r="I26" s="9" t="s">
        <v>2</v>
      </c>
      <c r="K26" s="13"/>
    </row>
    <row r="27" spans="1:11" s="12" customFormat="1" ht="19.95" customHeight="1" x14ac:dyDescent="0.3">
      <c r="A27" s="7">
        <v>46111</v>
      </c>
      <c r="B27" s="8" t="s">
        <v>3</v>
      </c>
      <c r="C27" s="9" t="s">
        <v>4</v>
      </c>
      <c r="D27" s="9" t="s">
        <v>9</v>
      </c>
      <c r="E27" s="9" t="s">
        <v>1</v>
      </c>
      <c r="F27" s="10">
        <v>110</v>
      </c>
      <c r="G27" s="11">
        <v>12.7</v>
      </c>
      <c r="H27" s="11">
        <f t="shared" si="0"/>
        <v>1397</v>
      </c>
      <c r="I27" s="9" t="s">
        <v>2</v>
      </c>
      <c r="K27" s="13"/>
    </row>
    <row r="28" spans="1:11" s="12" customFormat="1" ht="19.95" customHeight="1" x14ac:dyDescent="0.3">
      <c r="A28" s="7">
        <v>46112</v>
      </c>
      <c r="B28" s="8" t="s">
        <v>3</v>
      </c>
      <c r="C28" s="9" t="s">
        <v>4</v>
      </c>
      <c r="D28" s="9" t="s">
        <v>9</v>
      </c>
      <c r="E28" s="9" t="s">
        <v>1</v>
      </c>
      <c r="F28" s="10">
        <v>367</v>
      </c>
      <c r="G28" s="11">
        <v>12.8</v>
      </c>
      <c r="H28" s="11">
        <f t="shared" si="0"/>
        <v>4697.6000000000004</v>
      </c>
      <c r="I28" s="9" t="s">
        <v>2</v>
      </c>
      <c r="K28" s="13"/>
    </row>
    <row r="29" spans="1:11" s="12" customFormat="1" ht="19.95" customHeight="1" x14ac:dyDescent="0.3">
      <c r="A29" s="7">
        <v>46113</v>
      </c>
      <c r="B29" s="8" t="s">
        <v>3</v>
      </c>
      <c r="C29" s="9" t="s">
        <v>4</v>
      </c>
      <c r="D29" s="9" t="s">
        <v>9</v>
      </c>
      <c r="E29" s="9" t="s">
        <v>1</v>
      </c>
      <c r="F29" s="10">
        <v>300</v>
      </c>
      <c r="G29" s="11">
        <v>12.7</v>
      </c>
      <c r="H29" s="11">
        <f t="shared" si="0"/>
        <v>3810</v>
      </c>
      <c r="I29" s="9" t="s">
        <v>2</v>
      </c>
      <c r="K29" s="13"/>
    </row>
    <row r="30" spans="1:11" s="12" customFormat="1" ht="19.95" customHeight="1" x14ac:dyDescent="0.3">
      <c r="A30" s="7">
        <v>46113</v>
      </c>
      <c r="B30" s="8" t="s">
        <v>3</v>
      </c>
      <c r="C30" s="9" t="s">
        <v>4</v>
      </c>
      <c r="D30" s="9" t="s">
        <v>9</v>
      </c>
      <c r="E30" s="9" t="s">
        <v>1</v>
      </c>
      <c r="F30" s="10">
        <v>70</v>
      </c>
      <c r="G30" s="11">
        <v>12.7</v>
      </c>
      <c r="H30" s="11">
        <f t="shared" si="0"/>
        <v>889</v>
      </c>
      <c r="I30" s="9" t="s">
        <v>2</v>
      </c>
      <c r="K30" s="13"/>
    </row>
    <row r="31" spans="1:11" s="12" customFormat="1" ht="19.95" customHeight="1" x14ac:dyDescent="0.3">
      <c r="A31" s="7">
        <v>46114</v>
      </c>
      <c r="B31" s="8" t="s">
        <v>3</v>
      </c>
      <c r="C31" s="9" t="s">
        <v>4</v>
      </c>
      <c r="D31" s="9" t="s">
        <v>9</v>
      </c>
      <c r="E31" s="9" t="s">
        <v>1</v>
      </c>
      <c r="F31" s="10">
        <v>300</v>
      </c>
      <c r="G31" s="11">
        <v>12.7</v>
      </c>
      <c r="H31" s="11">
        <f t="shared" si="0"/>
        <v>3810</v>
      </c>
      <c r="I31" s="9" t="s">
        <v>2</v>
      </c>
      <c r="K31" s="13"/>
    </row>
    <row r="32" spans="1:11" s="12" customFormat="1" ht="19.95" customHeight="1" x14ac:dyDescent="0.3">
      <c r="A32" s="7">
        <v>46114</v>
      </c>
      <c r="B32" s="8" t="s">
        <v>3</v>
      </c>
      <c r="C32" s="9" t="s">
        <v>4</v>
      </c>
      <c r="D32" s="9" t="s">
        <v>9</v>
      </c>
      <c r="E32" s="9" t="s">
        <v>1</v>
      </c>
      <c r="F32" s="10">
        <v>40</v>
      </c>
      <c r="G32" s="11">
        <v>12.7</v>
      </c>
      <c r="H32" s="11">
        <f t="shared" si="0"/>
        <v>508</v>
      </c>
      <c r="I32" s="9" t="s">
        <v>2</v>
      </c>
      <c r="K32" s="13"/>
    </row>
    <row r="33" spans="1:11" s="12" customFormat="1" ht="19.95" customHeight="1" x14ac:dyDescent="0.3">
      <c r="A33" s="7">
        <v>46119</v>
      </c>
      <c r="B33" s="8" t="s">
        <v>3</v>
      </c>
      <c r="C33" s="9" t="s">
        <v>4</v>
      </c>
      <c r="D33" s="9" t="s">
        <v>9</v>
      </c>
      <c r="E33" s="9" t="s">
        <v>1</v>
      </c>
      <c r="F33" s="10">
        <v>300</v>
      </c>
      <c r="G33" s="11">
        <v>12.7</v>
      </c>
      <c r="H33" s="11">
        <f t="shared" si="0"/>
        <v>3810</v>
      </c>
      <c r="I33" s="9" t="s">
        <v>2</v>
      </c>
      <c r="K33" s="13"/>
    </row>
    <row r="34" spans="1:11" s="12" customFormat="1" ht="19.95" customHeight="1" x14ac:dyDescent="0.3">
      <c r="A34" s="7">
        <v>46119</v>
      </c>
      <c r="B34" s="8" t="s">
        <v>3</v>
      </c>
      <c r="C34" s="9" t="s">
        <v>4</v>
      </c>
      <c r="D34" s="9" t="s">
        <v>9</v>
      </c>
      <c r="E34" s="9" t="s">
        <v>1</v>
      </c>
      <c r="F34" s="10">
        <v>50</v>
      </c>
      <c r="G34" s="11">
        <v>12.7</v>
      </c>
      <c r="H34" s="11">
        <f t="shared" si="0"/>
        <v>635</v>
      </c>
      <c r="I34" s="9" t="s">
        <v>2</v>
      </c>
      <c r="K34" s="13"/>
    </row>
    <row r="35" spans="1:11" s="12" customFormat="1" ht="19.95" customHeight="1" x14ac:dyDescent="0.3">
      <c r="A35" s="7">
        <v>46125</v>
      </c>
      <c r="B35" s="8" t="s">
        <v>3</v>
      </c>
      <c r="C35" s="9" t="s">
        <v>4</v>
      </c>
      <c r="D35" s="9" t="s">
        <v>9</v>
      </c>
      <c r="E35" s="9" t="s">
        <v>1</v>
      </c>
      <c r="F35" s="10">
        <v>370</v>
      </c>
      <c r="G35" s="11">
        <v>12.8</v>
      </c>
      <c r="H35" s="11">
        <f t="shared" si="0"/>
        <v>4736</v>
      </c>
      <c r="I35" s="9" t="s">
        <v>2</v>
      </c>
      <c r="K35" s="13"/>
    </row>
    <row r="36" spans="1:11" s="12" customFormat="1" ht="19.95" customHeight="1" x14ac:dyDescent="0.3">
      <c r="A36" s="7">
        <v>46126</v>
      </c>
      <c r="B36" s="8" t="s">
        <v>3</v>
      </c>
      <c r="C36" s="9" t="s">
        <v>4</v>
      </c>
      <c r="D36" s="9" t="s">
        <v>9</v>
      </c>
      <c r="E36" s="9" t="s">
        <v>1</v>
      </c>
      <c r="F36" s="10">
        <v>380</v>
      </c>
      <c r="G36" s="11">
        <v>12.7</v>
      </c>
      <c r="H36" s="11">
        <f t="shared" si="0"/>
        <v>4826</v>
      </c>
      <c r="I36" s="9" t="s">
        <v>2</v>
      </c>
      <c r="K36" s="13"/>
    </row>
    <row r="37" spans="1:11" s="12" customFormat="1" ht="19.95" customHeight="1" x14ac:dyDescent="0.3">
      <c r="A37" s="7">
        <v>46128</v>
      </c>
      <c r="B37" s="8" t="s">
        <v>3</v>
      </c>
      <c r="C37" s="9" t="s">
        <v>4</v>
      </c>
      <c r="D37" s="9" t="s">
        <v>9</v>
      </c>
      <c r="E37" s="9" t="s">
        <v>1</v>
      </c>
      <c r="F37" s="10">
        <v>194</v>
      </c>
      <c r="G37" s="11">
        <v>12.8</v>
      </c>
      <c r="H37" s="11">
        <f t="shared" si="0"/>
        <v>2483.2000000000003</v>
      </c>
      <c r="I37" s="9" t="s">
        <v>2</v>
      </c>
      <c r="K37" s="13"/>
    </row>
    <row r="38" spans="1:11" s="12" customFormat="1" ht="19.95" customHeight="1" x14ac:dyDescent="0.3">
      <c r="A38" s="7">
        <v>46128</v>
      </c>
      <c r="B38" s="8" t="s">
        <v>3</v>
      </c>
      <c r="C38" s="9" t="s">
        <v>4</v>
      </c>
      <c r="D38" s="9" t="s">
        <v>9</v>
      </c>
      <c r="E38" s="9" t="s">
        <v>1</v>
      </c>
      <c r="F38" s="10">
        <v>50</v>
      </c>
      <c r="G38" s="11">
        <v>12.8</v>
      </c>
      <c r="H38" s="11">
        <f t="shared" si="0"/>
        <v>640</v>
      </c>
      <c r="I38" s="9" t="s">
        <v>2</v>
      </c>
      <c r="K38" s="13"/>
    </row>
    <row r="39" spans="1:11" s="12" customFormat="1" ht="19.95" customHeight="1" x14ac:dyDescent="0.3">
      <c r="A39" s="7">
        <v>46128</v>
      </c>
      <c r="B39" s="8" t="s">
        <v>3</v>
      </c>
      <c r="C39" s="9" t="s">
        <v>4</v>
      </c>
      <c r="D39" s="9" t="s">
        <v>9</v>
      </c>
      <c r="E39" s="9" t="s">
        <v>1</v>
      </c>
      <c r="F39" s="10">
        <v>131</v>
      </c>
      <c r="G39" s="11">
        <v>12.8</v>
      </c>
      <c r="H39" s="11">
        <f t="shared" si="0"/>
        <v>1676.8000000000002</v>
      </c>
      <c r="I39" s="9" t="s">
        <v>2</v>
      </c>
      <c r="K39" s="13"/>
    </row>
    <row r="40" spans="1:11" s="12" customFormat="1" ht="19.95" customHeight="1" x14ac:dyDescent="0.3">
      <c r="A40" s="7">
        <v>46132</v>
      </c>
      <c r="B40" s="8" t="s">
        <v>3</v>
      </c>
      <c r="C40" s="9" t="s">
        <v>4</v>
      </c>
      <c r="D40" s="9" t="s">
        <v>9</v>
      </c>
      <c r="E40" s="9" t="s">
        <v>1</v>
      </c>
      <c r="F40" s="10">
        <v>380</v>
      </c>
      <c r="G40" s="11">
        <v>12.7</v>
      </c>
      <c r="H40" s="11">
        <f t="shared" si="0"/>
        <v>4826</v>
      </c>
      <c r="I40" s="9" t="s">
        <v>2</v>
      </c>
      <c r="K40" s="13"/>
    </row>
    <row r="41" spans="1:11" s="12" customFormat="1" ht="19.95" customHeight="1" x14ac:dyDescent="0.3">
      <c r="A41" s="7">
        <v>46133</v>
      </c>
      <c r="B41" s="8" t="s">
        <v>3</v>
      </c>
      <c r="C41" s="9" t="s">
        <v>4</v>
      </c>
      <c r="D41" s="9" t="s">
        <v>9</v>
      </c>
      <c r="E41" s="9" t="s">
        <v>1</v>
      </c>
      <c r="F41" s="10">
        <v>400</v>
      </c>
      <c r="G41" s="11">
        <v>12.7</v>
      </c>
      <c r="H41" s="11">
        <f t="shared" si="0"/>
        <v>5080</v>
      </c>
      <c r="I41" s="9" t="s">
        <v>2</v>
      </c>
      <c r="K41" s="13"/>
    </row>
    <row r="42" spans="1:11" s="12" customFormat="1" ht="19.95" customHeight="1" x14ac:dyDescent="0.3">
      <c r="A42" s="7">
        <v>46134</v>
      </c>
      <c r="B42" s="8" t="s">
        <v>3</v>
      </c>
      <c r="C42" s="9" t="s">
        <v>4</v>
      </c>
      <c r="D42" s="9" t="s">
        <v>9</v>
      </c>
      <c r="E42" s="9" t="s">
        <v>1</v>
      </c>
      <c r="F42" s="10">
        <v>390</v>
      </c>
      <c r="G42" s="11">
        <v>12.7</v>
      </c>
      <c r="H42" s="11">
        <f t="shared" si="0"/>
        <v>4953</v>
      </c>
      <c r="I42" s="9" t="s">
        <v>2</v>
      </c>
      <c r="K42" s="13"/>
    </row>
    <row r="43" spans="1:11" s="12" customFormat="1" ht="19.95" customHeight="1" x14ac:dyDescent="0.3">
      <c r="A43" s="7">
        <v>46141</v>
      </c>
      <c r="B43" s="8" t="s">
        <v>3</v>
      </c>
      <c r="C43" s="9" t="s">
        <v>4</v>
      </c>
      <c r="D43" s="9" t="s">
        <v>9</v>
      </c>
      <c r="E43" s="9" t="s">
        <v>1</v>
      </c>
      <c r="F43" s="10">
        <v>1</v>
      </c>
      <c r="G43" s="11">
        <v>12.6</v>
      </c>
      <c r="H43" s="11">
        <f t="shared" si="0"/>
        <v>12.6</v>
      </c>
      <c r="I43" s="9" t="s">
        <v>2</v>
      </c>
      <c r="K43" s="13"/>
    </row>
    <row r="44" spans="1:11" s="12" customFormat="1" ht="19.95" customHeight="1" x14ac:dyDescent="0.3">
      <c r="A44" s="7">
        <v>46141</v>
      </c>
      <c r="B44" s="8" t="s">
        <v>3</v>
      </c>
      <c r="C44" s="9" t="s">
        <v>4</v>
      </c>
      <c r="D44" s="9" t="s">
        <v>9</v>
      </c>
      <c r="E44" s="9" t="s">
        <v>1</v>
      </c>
      <c r="F44" s="10">
        <v>32</v>
      </c>
      <c r="G44" s="11">
        <v>12.6</v>
      </c>
      <c r="H44" s="11">
        <f t="shared" si="0"/>
        <v>403.2</v>
      </c>
      <c r="I44" s="9" t="s">
        <v>2</v>
      </c>
      <c r="K44" s="13"/>
    </row>
    <row r="45" spans="1:11" s="12" customFormat="1" ht="19.95" customHeight="1" x14ac:dyDescent="0.3">
      <c r="A45" s="7">
        <v>46142</v>
      </c>
      <c r="B45" s="8" t="s">
        <v>3</v>
      </c>
      <c r="C45" s="9" t="s">
        <v>4</v>
      </c>
      <c r="D45" s="9" t="s">
        <v>9</v>
      </c>
      <c r="E45" s="9" t="s">
        <v>1</v>
      </c>
      <c r="F45" s="10">
        <v>430</v>
      </c>
      <c r="G45" s="11">
        <v>12.7</v>
      </c>
      <c r="H45" s="11">
        <f t="shared" si="0"/>
        <v>5461</v>
      </c>
      <c r="I45" s="9" t="s">
        <v>2</v>
      </c>
      <c r="K45" s="13"/>
    </row>
    <row r="46" spans="1:11" s="12" customFormat="1" ht="19.95" customHeight="1" x14ac:dyDescent="0.3">
      <c r="A46" s="7"/>
      <c r="B46" s="8"/>
      <c r="C46" s="9"/>
      <c r="D46" s="9"/>
      <c r="E46" s="9"/>
      <c r="F46" s="10"/>
      <c r="G46" s="11"/>
      <c r="H46" s="11"/>
      <c r="I46" s="9"/>
    </row>
    <row r="47" spans="1:11" s="19" customFormat="1" ht="19.95" customHeight="1" x14ac:dyDescent="0.3">
      <c r="A47" s="14" t="s">
        <v>5</v>
      </c>
      <c r="B47" s="15"/>
      <c r="C47" s="16"/>
      <c r="D47" s="16"/>
      <c r="E47" s="16"/>
      <c r="F47" s="17">
        <f>SUM(F5:F46)</f>
        <v>6722</v>
      </c>
      <c r="G47" s="18">
        <f>H47/F47</f>
        <v>12.486923534662303</v>
      </c>
      <c r="H47" s="18">
        <f>SUM(H5:H46)</f>
        <v>83937.1</v>
      </c>
      <c r="I47" s="16"/>
    </row>
    <row r="48" spans="1:11" ht="19.95" customHeight="1" x14ac:dyDescent="0.3">
      <c r="A48" s="2"/>
      <c r="F48" s="6"/>
      <c r="G48" s="4"/>
      <c r="I48" s="2"/>
      <c r="J48" s="1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4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2026-05-04T07:09:27Z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