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nai/ICG Dropbox/Equipo ICG/Indexa Capital Group/Communication/Datos financieros/"/>
    </mc:Choice>
  </mc:AlternateContent>
  <xr:revisionPtr revIDLastSave="0" documentId="13_ncr:1_{F608837D-7BFE-3543-9848-9F6FE4F1FE59}" xr6:coauthVersionLast="47" xr6:coauthVersionMax="47" xr10:uidLastSave="{00000000-0000-0000-0000-000000000000}"/>
  <bookViews>
    <workbookView xWindow="13760" yWindow="760" windowWidth="16480" windowHeight="18880" firstSheet="1" activeTab="4" xr2:uid="{7E85DA5A-2D0A-3345-BA77-977519BD48D9}"/>
  </bookViews>
  <sheets>
    <sheet name="Activo" sheetId="3" r:id="rId1"/>
    <sheet name="Pasivo" sheetId="1" r:id="rId2"/>
    <sheet name="Cuenta de resultados anual" sheetId="2" r:id="rId3"/>
    <sheet name="Cuenta de resultados semestral" sheetId="4" r:id="rId4"/>
    <sheet name="Estado de flujos anual" sheetId="6" r:id="rId5"/>
    <sheet name="Estado de flujos semestral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</calcChain>
</file>

<file path=xl/sharedStrings.xml><?xml version="1.0" encoding="utf-8"?>
<sst xmlns="http://schemas.openxmlformats.org/spreadsheetml/2006/main" count="775" uniqueCount="172">
  <si>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</si>
  <si>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</si>
  <si>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</si>
  <si>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</si>
  <si>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</si>
  <si>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</si>
  <si>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</si>
  <si>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</si>
  <si>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</si>
  <si>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</si>
  <si>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</si>
  <si>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</si>
  <si>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</si>
  <si>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</si>
  <si>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</si>
  <si>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</si>
  <si>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</si>
  <si>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</si>
  <si>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</si>
  <si>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</si>
  <si>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</si>
  <si>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</si>
  <si>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</si>
  <si>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</si>
  <si>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</si>
  <si>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</si>
  <si>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</si>
  <si>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</si>
  <si>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</si>
  <si>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</si>
  <si>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</si>
  <si>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</si>
  <si>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</si>
  <si>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</si>
  <si>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</si>
  <si>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</si>
  <si>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</si>
  <si>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</si>
  <si>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</si>
  <si>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</si>
  <si>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</si>
  <si>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</si>
  <si>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</si>
  <si>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</si>
  <si>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</si>
  <si>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</si>
  <si>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</si>
  <si>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</si>
  <si>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</si>
  <si>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</si>
  <si>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</si>
  <si>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</si>
  <si>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</si>
  <si>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</si>
  <si>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</si>
  <si>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</si>
  <si>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</si>
  <si>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</si>
  <si>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</si>
  <si>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</si>
  <si>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</si>
  <si>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</si>
  <si>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</si>
  <si>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</si>
  <si>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</si>
  <si>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</si>
  <si>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</si>
  <si>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</si>
  <si>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</si>
  <si>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</si>
  <si>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</si>
  <si>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</si>
  <si>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</si>
  <si>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</si>
  <si>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</si>
  <si>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</si>
  <si>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</si>
  <si>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</si>
  <si>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</si>
  <si>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</si>
  <si>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</si>
  <si>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</si>
  <si>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</si>
  <si>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</si>
  <si>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</si>
  <si>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</si>
  <si>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</si>
  <si>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</si>
  <si>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</si>
  <si>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</si>
  <si>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</si>
  <si>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</si>
  <si>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</si>
  <si>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</si>
  <si>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</si>
  <si>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</si>
  <si>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</si>
  <si>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</si>
  <si>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</si>
  <si>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</si>
  <si>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</si>
  <si>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</si>
  <si>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</si>
  <si>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</si>
  <si>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</si>
  <si>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</si>
  <si>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</si>
  <si>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</si>
  <si>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</si>
  <si>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</si>
  <si>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</si>
  <si>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</si>
  <si>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</si>
  <si>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</si>
  <si>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</si>
  <si>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</si>
  <si>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</si>
  <si>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</si>
  <si>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</si>
  <si>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</si>
  <si>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</si>
  <si>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</si>
  <si>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</si>
  <si>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</si>
  <si>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</si>
  <si>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</si>
  <si>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</si>
  <si>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</si>
  <si>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</si>
  <si>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</si>
  <si>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</si>
  <si>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</si>
  <si>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</si>
  <si>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</si>
  <si>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</si>
  <si>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</si>
  <si>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</si>
  <si>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</si>
  <si>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</si>
  <si>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</si>
  <si>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</si>
  <si>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</si>
  <si>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</si>
  <si>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</si>
  <si>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</si>
  <si>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</si>
  <si>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</si>
  <si>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Variación de valor razonable en instrumentos financieros (+/–).</t>
  </si>
  <si>
    <t>- 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</si>
  <si>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</si>
  <si>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</si>
  <si>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</si>
  <si>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</si>
  <si>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</si>
  <si>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</si>
  <si>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</si>
  <si>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</si>
  <si>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</si>
  <si>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</si>
  <si>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</si>
  <si>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</si>
  <si>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</si>
  <si>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</si>
  <si>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</si>
  <si>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</si>
  <si>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</si>
  <si>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</si>
  <si>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</si>
  <si>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 -</t>
  </si>
  <si>
    <t>S1-2024</t>
  </si>
  <si>
    <t>Activos financieros a valor razonable con cambios en el patrimonio neto</t>
  </si>
  <si>
    <t>Variación de valor razonable en instrumentos financieros (+/–)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</si>
</sst>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9" fontId="0" fillId="0" borderId="0" xfId="1" applyFont="1"/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2" fillId="3" borderId="0" xfId="0" applyNumberFormat="1" applyFont="1" applyFill="1" applyAlignment="1">
      <alignment horizontal="right" vertical="center" wrapText="1"/>
    </xf>
    <xf numFmtId="4" fontId="5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0" fontId="4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justify" vertical="center"/>
    </xf>
    <xf numFmtId="4" fontId="4" fillId="2" borderId="10" xfId="0" applyNumberFormat="1" applyFont="1" applyFill="1" applyBorder="1" applyAlignment="1">
      <alignment horizontal="right" vertical="center"/>
    </xf>
    <xf numFmtId="4" fontId="4" fillId="2" borderId="11" xfId="0" applyNumberFormat="1" applyFont="1" applyFill="1" applyBorder="1" applyAlignment="1">
      <alignment horizontal="right" vertical="center"/>
    </xf>
    <xf numFmtId="14" fontId="4" fillId="2" borderId="10" xfId="0" applyNumberFormat="1" applyFont="1" applyFill="1" applyBorder="1" applyAlignment="1">
      <alignment horizontal="right" vertical="center"/>
    </xf>
    <xf numFmtId="14" fontId="4" fillId="2" borderId="11" xfId="0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horizontal="justify" vertical="center"/>
    </xf>
    <xf numFmtId="0" fontId="4" fillId="2" borderId="3" xfId="0" applyFont="1" applyFill="1" applyBorder="1" applyAlignment="1">
      <alignment horizontal="justify" vertical="center"/>
    </xf>
    <xf numFmtId="4" fontId="4" fillId="2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3" xfId="0" applyBorder="1" applyAlignment="1">
      <alignment horizontal="justify" vertical="center"/>
    </xf>
    <xf numFmtId="4" fontId="4" fillId="2" borderId="8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4" fontId="2" fillId="3" borderId="8" xfId="0" applyNumberFormat="1" applyFont="1" applyFill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4" fontId="4" fillId="3" borderId="8" xfId="0" applyNumberFormat="1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right" vertical="center"/>
    </xf>
    <xf numFmtId="170" fontId="4" fillId="0" borderId="4" xfId="0" applyNumberFormat="1" applyFont="1" applyBorder="1" applyAlignment="1">
      <alignment horizontal="right" vertical="center"/>
    </xf>
    <xf numFmtId="170" fontId="0" fillId="0" borderId="4" xfId="0" applyNumberFormat="1" applyBorder="1" applyAlignment="1">
      <alignment horizontal="righ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F43"/>
  <sheetViews>
    <sheetView showGridLines="0" zoomScaleNormal="100" workbookViewId="0">
      <selection activeCell="D32" sqref="D32"/>
    </sheetView>
  </sheetViews>
  <sheetFormatPr baseColWidth="10" defaultColWidth="11.1640625" defaultRowHeight="16" x14ac:dyDescent="0.2"/>
  <cols>
    <col min="1" max="1" width="69.33203125" bestFit="1" customWidth="1"/>
    <col min="2" max="6" width="12.6640625" bestFit="1" customWidth="1"/>
  </cols>
  <sheetData>
    <row r="1" spans="1:6" ht="17" x14ac:dyDescent="0.2">
      <c r="A1" s="40" t="s">
        <v>1</v>
      </c>
      <c r="B1" s="45">
        <v>44561</v>
      </c>
      <c r="C1" s="43">
        <v>44926</v>
      </c>
      <c r="D1" s="45">
        <v>45107</v>
      </c>
      <c r="E1" s="44">
        <v>45291</v>
      </c>
      <c r="F1" s="44">
        <v>45473</v>
      </c>
    </row>
    <row r="2" spans="1:6" ht="17" x14ac:dyDescent="0.2">
      <c r="A2" s="37" t="s">
        <v>2</v>
      </c>
      <c r="B2" s="31" t="s">
        <v>3</v>
      </c>
      <c r="C2" s="2" t="s">
        <v>3</v>
      </c>
      <c r="D2" s="31" t="s">
        <v>3</v>
      </c>
      <c r="E2" s="20" t="s">
        <v>3</v>
      </c>
      <c r="F2" s="20" t="s">
        <v>3</v>
      </c>
    </row>
    <row r="3" spans="1:6" s="34" customFormat="1" ht="17" x14ac:dyDescent="0.2">
      <c r="A3" s="37" t="s">
        <v>4</v>
      </c>
      <c r="B3" s="31" t="s">
        <v>3</v>
      </c>
      <c r="C3" s="2" t="s">
        <v>3</v>
      </c>
      <c r="D3" s="31" t="s">
        <v>3</v>
      </c>
      <c r="E3" s="20" t="s">
        <v>3</v>
      </c>
      <c r="F3" s="20" t="s">
        <v>3</v>
      </c>
    </row>
    <row r="4" spans="1:6" ht="17" x14ac:dyDescent="0.2">
      <c r="A4" s="38" t="s">
        <v>5</v>
      </c>
      <c r="B4" s="46" t="s">
        <v>3</v>
      </c>
      <c r="C4" s="35" t="s">
        <v>3</v>
      </c>
      <c r="D4" s="46" t="s">
        <v>3</v>
      </c>
      <c r="E4" s="39" t="s">
        <v>3</v>
      </c>
      <c r="F4" s="39" t="s">
        <v>3</v>
      </c>
    </row>
    <row r="5" spans="1:6" ht="17" x14ac:dyDescent="0.2">
      <c r="A5" s="38" t="s">
        <v>6</v>
      </c>
      <c r="B5" s="46" t="s">
        <v>3</v>
      </c>
      <c r="C5" s="35" t="s">
        <v>3</v>
      </c>
      <c r="D5" s="46" t="s">
        <v>3</v>
      </c>
      <c r="E5" s="39" t="s">
        <v>3</v>
      </c>
      <c r="F5" s="39" t="s">
        <v>3</v>
      </c>
    </row>
    <row r="6" spans="1:6" ht="17" x14ac:dyDescent="0.2">
      <c r="A6" s="38" t="s">
        <v>7</v>
      </c>
      <c r="B6" s="46" t="s">
        <v>3</v>
      </c>
      <c r="C6" s="35" t="s">
        <v>3</v>
      </c>
      <c r="D6" s="46" t="s">
        <v>3</v>
      </c>
      <c r="E6" s="39" t="s">
        <v>3</v>
      </c>
      <c r="F6" s="39" t="s">
        <v>3</v>
      </c>
    </row>
    <row r="7" spans="1:6" ht="17" x14ac:dyDescent="0.2">
      <c r="A7" s="38" t="s">
        <v>8</v>
      </c>
      <c r="B7" s="46" t="s">
        <v>3</v>
      </c>
      <c r="C7" s="35" t="s">
        <v>3</v>
      </c>
      <c r="D7" s="46" t="s">
        <v>3</v>
      </c>
      <c r="E7" s="39" t="s">
        <v>3</v>
      </c>
      <c r="F7" s="39" t="s">
        <v>3</v>
      </c>
    </row>
    <row r="8" spans="1:6" ht="17" x14ac:dyDescent="0.2">
      <c r="A8" s="38" t="s">
        <v>9</v>
      </c>
      <c r="B8" s="46" t="s">
        <v>3</v>
      </c>
      <c r="C8" s="35" t="s">
        <v>3</v>
      </c>
      <c r="D8" s="46" t="s">
        <v>3</v>
      </c>
      <c r="E8" s="39" t="s">
        <v>3</v>
      </c>
      <c r="F8" s="39" t="s">
        <v>3</v>
      </c>
    </row>
    <row r="9" spans="1:6" ht="17" x14ac:dyDescent="0.2">
      <c r="A9" s="37" t="s">
        <v>0</v>
      </c>
      <c r="B9" s="46" t="s">
        <v>3</v>
      </c>
      <c r="C9" s="35" t="s">
        <v>3</v>
      </c>
      <c r="D9" s="46" t="s">
        <v>3</v>
      </c>
      <c r="E9" s="39" t="s">
        <v>3</v>
      </c>
      <c r="F9" s="39" t="s">
        <v>3</v>
      </c>
    </row>
    <row r="10" spans="1:6" ht="17" x14ac:dyDescent="0.2">
      <c r="A10" s="38" t="s">
        <v>5</v>
      </c>
      <c r="B10" s="46" t="s">
        <v>3</v>
      </c>
      <c r="C10" s="35" t="s">
        <v>3</v>
      </c>
      <c r="D10" s="46" t="s">
        <v>3</v>
      </c>
      <c r="E10" s="39" t="s">
        <v>3</v>
      </c>
      <c r="F10" s="39" t="s">
        <v>3</v>
      </c>
    </row>
    <row r="11" spans="1:6" ht="17" x14ac:dyDescent="0.2">
      <c r="A11" s="38" t="s">
        <v>6</v>
      </c>
      <c r="B11" s="46" t="s">
        <v>3</v>
      </c>
      <c r="C11" s="35" t="s">
        <v>3</v>
      </c>
      <c r="D11" s="46" t="s">
        <v>3</v>
      </c>
      <c r="E11" s="39" t="s">
        <v>3</v>
      </c>
      <c r="F11" s="39" t="s">
        <v>3</v>
      </c>
    </row>
    <row r="12" spans="1:6" ht="17" x14ac:dyDescent="0.2">
      <c r="A12" s="38" t="s">
        <v>8</v>
      </c>
      <c r="B12" s="46" t="s">
        <v>3</v>
      </c>
      <c r="C12" s="35" t="s">
        <v>3</v>
      </c>
      <c r="D12" s="46" t="s">
        <v>3</v>
      </c>
      <c r="E12" s="39" t="s">
        <v>3</v>
      </c>
      <c r="F12" s="39" t="s">
        <v>3</v>
      </c>
    </row>
    <row r="13" spans="1:6" ht="17" x14ac:dyDescent="0.2">
      <c r="A13" s="38" t="s">
        <v>9</v>
      </c>
      <c r="B13" s="46" t="s">
        <v>3</v>
      </c>
      <c r="C13" s="35" t="s">
        <v>3</v>
      </c>
      <c r="D13" s="46" t="s">
        <v>3</v>
      </c>
      <c r="E13" s="39" t="s">
        <v>3</v>
      </c>
      <c r="F13" s="39" t="s">
        <v>3</v>
      </c>
    </row>
    <row r="14" spans="1:6" ht="17" x14ac:dyDescent="0.2">
      <c r="A14" s="37" t="s">
        <v>10</v>
      </c>
      <c r="B14" s="28">
        <v>137470.81</v>
      </c>
      <c r="C14" s="11">
        <v>252550.36</v>
      </c>
      <c r="D14" s="28">
        <v>256736.16</v>
      </c>
      <c r="E14" s="17">
        <v>251075.96</v>
      </c>
      <c r="F14" s="17">
        <v>509797.77999999997</v>
      </c>
    </row>
    <row r="15" spans="1:6" ht="17" x14ac:dyDescent="0.2">
      <c r="A15" s="38" t="s">
        <v>5</v>
      </c>
      <c r="B15" s="46" t="s">
        <v>3</v>
      </c>
      <c r="C15" s="35" t="s">
        <v>3</v>
      </c>
      <c r="D15" s="46" t="s">
        <v>3</v>
      </c>
      <c r="E15" s="39" t="s">
        <v>3</v>
      </c>
      <c r="F15" s="39">
        <v>0</v>
      </c>
    </row>
    <row r="16" spans="1:6" ht="17" x14ac:dyDescent="0.2">
      <c r="A16" s="38" t="s">
        <v>6</v>
      </c>
      <c r="B16" s="27">
        <v>137470.81</v>
      </c>
      <c r="C16" s="10">
        <v>252550.36</v>
      </c>
      <c r="D16" s="27">
        <v>256736.16</v>
      </c>
      <c r="E16" s="15">
        <v>251075.96</v>
      </c>
      <c r="F16" s="15">
        <v>509797.77999999997</v>
      </c>
    </row>
    <row r="17" spans="1:6" ht="17" x14ac:dyDescent="0.2">
      <c r="A17" s="38" t="s">
        <v>9</v>
      </c>
      <c r="B17" s="46" t="s">
        <v>3</v>
      </c>
      <c r="C17" s="35" t="s">
        <v>3</v>
      </c>
      <c r="D17" s="46" t="s">
        <v>3</v>
      </c>
      <c r="E17" s="39" t="s">
        <v>3</v>
      </c>
      <c r="F17" s="39">
        <v>0</v>
      </c>
    </row>
    <row r="18" spans="1:6" ht="17" x14ac:dyDescent="0.2">
      <c r="A18" s="37" t="s">
        <v>11</v>
      </c>
      <c r="B18" s="28">
        <v>1844864.65</v>
      </c>
      <c r="C18" s="11">
        <v>2396728.69</v>
      </c>
      <c r="D18" s="28">
        <v>2530571.4399999995</v>
      </c>
      <c r="E18" s="17">
        <v>3076108.17</v>
      </c>
      <c r="F18" s="17">
        <v>2917357.9800000004</v>
      </c>
    </row>
    <row r="19" spans="1:6" ht="17" x14ac:dyDescent="0.2">
      <c r="A19" s="38" t="s">
        <v>12</v>
      </c>
      <c r="B19" s="27">
        <v>988365.38</v>
      </c>
      <c r="C19" s="10">
        <v>1333835.3400000001</v>
      </c>
      <c r="D19" s="27">
        <v>1368515.7799999998</v>
      </c>
      <c r="E19" s="15">
        <v>1950602.7</v>
      </c>
      <c r="F19" s="15">
        <v>1560737.8299999998</v>
      </c>
    </row>
    <row r="20" spans="1:6" ht="17" x14ac:dyDescent="0.2">
      <c r="A20" s="38" t="s">
        <v>13</v>
      </c>
      <c r="B20" s="27">
        <v>856499.27</v>
      </c>
      <c r="C20" s="10">
        <v>1062893.3500000001</v>
      </c>
      <c r="D20" s="27">
        <v>1162055.6599999999</v>
      </c>
      <c r="E20" s="15">
        <v>1125505.47</v>
      </c>
      <c r="F20" s="15">
        <v>1356620.1500000004</v>
      </c>
    </row>
    <row r="21" spans="1:6" ht="17" x14ac:dyDescent="0.2">
      <c r="A21" s="38" t="s">
        <v>8</v>
      </c>
      <c r="B21" s="46" t="s">
        <v>3</v>
      </c>
      <c r="C21" s="35" t="s">
        <v>3</v>
      </c>
      <c r="D21" s="46" t="s">
        <v>3</v>
      </c>
      <c r="E21" s="39" t="s">
        <v>3</v>
      </c>
      <c r="F21" s="39" t="s">
        <v>3</v>
      </c>
    </row>
    <row r="22" spans="1:6" ht="17" x14ac:dyDescent="0.2">
      <c r="A22" s="37" t="s">
        <v>14</v>
      </c>
      <c r="B22" s="31" t="s">
        <v>3</v>
      </c>
      <c r="C22" s="2" t="s">
        <v>3</v>
      </c>
      <c r="D22" s="31" t="s">
        <v>3</v>
      </c>
      <c r="E22" s="20" t="s">
        <v>3</v>
      </c>
      <c r="F22" s="20" t="s">
        <v>3</v>
      </c>
    </row>
    <row r="23" spans="1:6" ht="17" x14ac:dyDescent="0.2">
      <c r="A23" s="38" t="s">
        <v>9</v>
      </c>
      <c r="B23" s="46" t="s">
        <v>3</v>
      </c>
      <c r="C23" s="35" t="s">
        <v>3</v>
      </c>
      <c r="D23" s="46" t="s">
        <v>3</v>
      </c>
      <c r="E23" s="39" t="s">
        <v>3</v>
      </c>
      <c r="F23" s="39" t="s">
        <v>3</v>
      </c>
    </row>
    <row r="24" spans="1:6" ht="17" x14ac:dyDescent="0.2">
      <c r="A24" s="38" t="s">
        <v>15</v>
      </c>
      <c r="B24" s="46" t="s">
        <v>3</v>
      </c>
      <c r="C24" s="35" t="s">
        <v>3</v>
      </c>
      <c r="D24" s="46" t="s">
        <v>3</v>
      </c>
      <c r="E24" s="39" t="s">
        <v>3</v>
      </c>
      <c r="F24" s="39" t="s">
        <v>3</v>
      </c>
    </row>
    <row r="25" spans="1:6" ht="17" x14ac:dyDescent="0.2">
      <c r="A25" s="37" t="s">
        <v>16</v>
      </c>
      <c r="B25" s="31" t="s">
        <v>3</v>
      </c>
      <c r="C25" s="2" t="s">
        <v>3</v>
      </c>
      <c r="D25" s="31" t="s">
        <v>3</v>
      </c>
      <c r="E25" s="20" t="s">
        <v>3</v>
      </c>
      <c r="F25" s="20" t="s">
        <v>3</v>
      </c>
    </row>
    <row r="26" spans="1:6" ht="17" x14ac:dyDescent="0.2">
      <c r="A26" s="38" t="s">
        <v>5</v>
      </c>
      <c r="B26" s="46" t="s">
        <v>3</v>
      </c>
      <c r="C26" s="35" t="s">
        <v>3</v>
      </c>
      <c r="D26" s="46" t="s">
        <v>3</v>
      </c>
      <c r="E26" s="39" t="s">
        <v>3</v>
      </c>
      <c r="F26" s="39" t="s">
        <v>3</v>
      </c>
    </row>
    <row r="27" spans="1:6" ht="17" x14ac:dyDescent="0.2">
      <c r="A27" s="38" t="s">
        <v>6</v>
      </c>
      <c r="B27" s="46" t="s">
        <v>3</v>
      </c>
      <c r="C27" s="35" t="s">
        <v>3</v>
      </c>
      <c r="D27" s="46" t="s">
        <v>3</v>
      </c>
      <c r="E27" s="39" t="s">
        <v>3</v>
      </c>
      <c r="F27" s="39" t="s">
        <v>3</v>
      </c>
    </row>
    <row r="28" spans="1:6" ht="17" x14ac:dyDescent="0.2">
      <c r="A28" s="37" t="s">
        <v>17</v>
      </c>
      <c r="B28" s="31" t="s">
        <v>3</v>
      </c>
      <c r="C28" s="2" t="s">
        <v>3</v>
      </c>
      <c r="D28" s="31" t="s">
        <v>3</v>
      </c>
      <c r="E28" s="20" t="s">
        <v>3</v>
      </c>
      <c r="F28" s="20" t="s">
        <v>3</v>
      </c>
    </row>
    <row r="29" spans="1:6" ht="17" x14ac:dyDescent="0.2">
      <c r="A29" s="38" t="s">
        <v>18</v>
      </c>
      <c r="B29" s="46" t="s">
        <v>3</v>
      </c>
      <c r="C29" s="35" t="s">
        <v>3</v>
      </c>
      <c r="D29" s="46" t="s">
        <v>3</v>
      </c>
      <c r="E29" s="39" t="s">
        <v>3</v>
      </c>
      <c r="F29" s="39" t="s">
        <v>3</v>
      </c>
    </row>
    <row r="30" spans="1:6" ht="17" x14ac:dyDescent="0.2">
      <c r="A30" s="38" t="s">
        <v>19</v>
      </c>
      <c r="B30" s="46" t="s">
        <v>3</v>
      </c>
      <c r="C30" s="35" t="s">
        <v>3</v>
      </c>
      <c r="D30" s="46" t="s">
        <v>3</v>
      </c>
      <c r="E30" s="39" t="s">
        <v>3</v>
      </c>
      <c r="F30" s="39" t="s">
        <v>3</v>
      </c>
    </row>
    <row r="31" spans="1:6" ht="17" x14ac:dyDescent="0.2">
      <c r="A31" s="37" t="s">
        <v>20</v>
      </c>
      <c r="B31" s="31" t="s">
        <v>3</v>
      </c>
      <c r="C31" s="2" t="s">
        <v>3</v>
      </c>
      <c r="D31" s="31" t="s">
        <v>3</v>
      </c>
      <c r="E31" s="20" t="s">
        <v>3</v>
      </c>
      <c r="F31" s="20" t="s">
        <v>3</v>
      </c>
    </row>
    <row r="32" spans="1:6" ht="17" x14ac:dyDescent="0.2">
      <c r="A32" s="37" t="s">
        <v>21</v>
      </c>
      <c r="B32" s="31" t="s">
        <v>3</v>
      </c>
      <c r="C32" s="2" t="s">
        <v>3</v>
      </c>
      <c r="D32" s="31" t="s">
        <v>3</v>
      </c>
      <c r="E32" s="20" t="s">
        <v>3</v>
      </c>
      <c r="F32" s="20" t="s">
        <v>3</v>
      </c>
    </row>
    <row r="33" spans="1:6" ht="17" x14ac:dyDescent="0.2">
      <c r="A33" s="37" t="s">
        <v>22</v>
      </c>
      <c r="B33" s="28">
        <v>19393.45</v>
      </c>
      <c r="C33" s="11">
        <v>76225.77</v>
      </c>
      <c r="D33" s="28">
        <v>88928.709999999977</v>
      </c>
      <c r="E33" s="17">
        <v>83736.960000000006</v>
      </c>
      <c r="F33" s="17">
        <v>81222.25999999998</v>
      </c>
    </row>
    <row r="34" spans="1:6" ht="17" x14ac:dyDescent="0.2">
      <c r="A34" s="38" t="s">
        <v>23</v>
      </c>
      <c r="B34" s="27">
        <v>19393.45</v>
      </c>
      <c r="C34" s="10">
        <v>76225.77</v>
      </c>
      <c r="D34" s="27">
        <v>88928.709999999977</v>
      </c>
      <c r="E34" s="15">
        <v>83736.960000000006</v>
      </c>
      <c r="F34" s="15">
        <v>81222.25999999998</v>
      </c>
    </row>
    <row r="35" spans="1:6" ht="17" x14ac:dyDescent="0.2">
      <c r="A35" s="38" t="s">
        <v>24</v>
      </c>
      <c r="B35" s="46" t="s">
        <v>3</v>
      </c>
      <c r="C35" s="35" t="s">
        <v>3</v>
      </c>
      <c r="D35" s="46" t="s">
        <v>3</v>
      </c>
      <c r="E35" s="39" t="s">
        <v>3</v>
      </c>
      <c r="F35" s="39" t="s">
        <v>3</v>
      </c>
    </row>
    <row r="36" spans="1:6" ht="17" x14ac:dyDescent="0.2">
      <c r="A36" s="37" t="s">
        <v>25</v>
      </c>
      <c r="B36" s="28">
        <v>194933.97</v>
      </c>
      <c r="C36" s="11">
        <v>102828.68</v>
      </c>
      <c r="D36" s="28">
        <v>55280.75</v>
      </c>
      <c r="E36" s="17">
        <v>28664.94</v>
      </c>
      <c r="F36" s="17">
        <v>683683.74999999988</v>
      </c>
    </row>
    <row r="37" spans="1:6" ht="17" x14ac:dyDescent="0.2">
      <c r="A37" s="38" t="s">
        <v>26</v>
      </c>
      <c r="B37" s="46" t="s">
        <v>3</v>
      </c>
      <c r="C37" s="35" t="s">
        <v>3</v>
      </c>
      <c r="D37" s="46" t="s">
        <v>3</v>
      </c>
      <c r="E37" s="39" t="s">
        <v>3</v>
      </c>
      <c r="F37" s="39">
        <v>162895.49</v>
      </c>
    </row>
    <row r="38" spans="1:6" ht="17" x14ac:dyDescent="0.2">
      <c r="A38" s="38" t="s">
        <v>27</v>
      </c>
      <c r="B38" s="27">
        <v>194933.97</v>
      </c>
      <c r="C38" s="10">
        <v>102828.68</v>
      </c>
      <c r="D38" s="27">
        <v>55280.75</v>
      </c>
      <c r="E38" s="15">
        <v>28664.94</v>
      </c>
      <c r="F38" s="15">
        <v>520788.25999999989</v>
      </c>
    </row>
    <row r="39" spans="1:6" ht="17" x14ac:dyDescent="0.2">
      <c r="A39" s="37" t="s">
        <v>28</v>
      </c>
      <c r="B39" s="28">
        <v>19827.37</v>
      </c>
      <c r="C39" s="11">
        <v>9529.43</v>
      </c>
      <c r="D39" s="28">
        <v>38311.980000000003</v>
      </c>
      <c r="E39" s="17">
        <v>9612.43</v>
      </c>
      <c r="F39" s="17">
        <v>13051.360000000006</v>
      </c>
    </row>
    <row r="40" spans="1:6" ht="17" x14ac:dyDescent="0.2">
      <c r="A40" s="38" t="s">
        <v>29</v>
      </c>
      <c r="B40" s="27">
        <v>10297.969999999999</v>
      </c>
      <c r="C40" s="10">
        <v>0.03</v>
      </c>
      <c r="D40" s="27">
        <v>28782.58</v>
      </c>
      <c r="E40" s="15">
        <v>83.03</v>
      </c>
      <c r="F40" s="15">
        <v>12790.760000000006</v>
      </c>
    </row>
    <row r="41" spans="1:6" ht="17" x14ac:dyDescent="0.2">
      <c r="A41" s="38" t="s">
        <v>30</v>
      </c>
      <c r="B41" s="27">
        <v>9529.4</v>
      </c>
      <c r="C41" s="10">
        <v>9529.4</v>
      </c>
      <c r="D41" s="27">
        <v>9529.4</v>
      </c>
      <c r="E41" s="15">
        <v>9529.4</v>
      </c>
      <c r="F41" s="15">
        <v>260.60000000000002</v>
      </c>
    </row>
    <row r="42" spans="1:6" ht="17" x14ac:dyDescent="0.2">
      <c r="A42" s="37" t="s">
        <v>31</v>
      </c>
      <c r="B42" s="28">
        <v>639994.29</v>
      </c>
      <c r="C42" s="11">
        <v>458580.55</v>
      </c>
      <c r="D42" s="28">
        <v>350368.25999999995</v>
      </c>
      <c r="E42" s="17">
        <v>211504.89</v>
      </c>
      <c r="F42" s="17">
        <v>152781.53</v>
      </c>
    </row>
    <row r="43" spans="1:6" ht="17" x14ac:dyDescent="0.2">
      <c r="A43" s="40" t="s">
        <v>32</v>
      </c>
      <c r="B43" s="47">
        <v>2856484.54</v>
      </c>
      <c r="C43" s="41">
        <v>3296443.48</v>
      </c>
      <c r="D43" s="47">
        <v>3320197.2999999993</v>
      </c>
      <c r="E43" s="42">
        <v>3660703.35</v>
      </c>
      <c r="F43" s="42">
        <v>4357894.66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F44"/>
  <sheetViews>
    <sheetView showGridLines="0" zoomScaleNormal="100" workbookViewId="0">
      <selection activeCell="F42" sqref="F42"/>
    </sheetView>
  </sheetViews>
  <sheetFormatPr baseColWidth="10" defaultColWidth="11.1640625" defaultRowHeight="16" x14ac:dyDescent="0.2"/>
  <cols>
    <col min="1" max="1" width="71.1640625" bestFit="1" customWidth="1"/>
    <col min="2" max="6" width="12.33203125" bestFit="1" customWidth="1"/>
  </cols>
  <sheetData>
    <row r="1" spans="1:6" ht="17" x14ac:dyDescent="0.2">
      <c r="A1" s="40" t="s">
        <v>33</v>
      </c>
      <c r="B1" s="45">
        <v>44561</v>
      </c>
      <c r="C1" s="43">
        <v>44926</v>
      </c>
      <c r="D1" s="45">
        <v>45107</v>
      </c>
      <c r="E1" s="44">
        <v>45291</v>
      </c>
      <c r="F1" s="44">
        <v>45473</v>
      </c>
    </row>
    <row r="2" spans="1:6" ht="17" x14ac:dyDescent="0.2">
      <c r="A2" s="37" t="s">
        <v>4</v>
      </c>
      <c r="B2" s="26" t="s">
        <v>3</v>
      </c>
      <c r="C2" s="8" t="s">
        <v>3</v>
      </c>
      <c r="D2" s="26" t="s">
        <v>3</v>
      </c>
      <c r="E2" s="18" t="s">
        <v>3</v>
      </c>
      <c r="F2" s="18" t="s">
        <v>3</v>
      </c>
    </row>
    <row r="3" spans="1:6" ht="17" x14ac:dyDescent="0.2">
      <c r="A3" s="38" t="s">
        <v>7</v>
      </c>
      <c r="B3" s="26" t="s">
        <v>3</v>
      </c>
      <c r="C3" s="8" t="s">
        <v>3</v>
      </c>
      <c r="D3" s="26" t="s">
        <v>3</v>
      </c>
      <c r="E3" s="18" t="s">
        <v>3</v>
      </c>
      <c r="F3" s="18" t="s">
        <v>3</v>
      </c>
    </row>
    <row r="4" spans="1:6" ht="17" x14ac:dyDescent="0.2">
      <c r="A4" s="38" t="s">
        <v>34</v>
      </c>
      <c r="B4" s="26" t="s">
        <v>3</v>
      </c>
      <c r="C4" s="8" t="s">
        <v>3</v>
      </c>
      <c r="D4" s="26" t="s">
        <v>3</v>
      </c>
      <c r="E4" s="18" t="s">
        <v>3</v>
      </c>
      <c r="F4" s="18" t="s">
        <v>3</v>
      </c>
    </row>
    <row r="5" spans="1:6" ht="17" x14ac:dyDescent="0.2">
      <c r="A5" s="38" t="s">
        <v>35</v>
      </c>
      <c r="B5" s="26" t="s">
        <v>3</v>
      </c>
      <c r="C5" s="8" t="s">
        <v>3</v>
      </c>
      <c r="D5" s="26" t="s">
        <v>3</v>
      </c>
      <c r="E5" s="18" t="s">
        <v>3</v>
      </c>
      <c r="F5" s="18" t="s">
        <v>3</v>
      </c>
    </row>
    <row r="6" spans="1:6" x14ac:dyDescent="0.2">
      <c r="A6" s="49" t="s">
        <v>36</v>
      </c>
      <c r="B6" s="26" t="s">
        <v>3</v>
      </c>
      <c r="C6" s="8" t="s">
        <v>3</v>
      </c>
      <c r="D6" s="26" t="s">
        <v>3</v>
      </c>
      <c r="E6" s="18" t="s">
        <v>3</v>
      </c>
      <c r="F6" s="18" t="s">
        <v>3</v>
      </c>
    </row>
    <row r="7" spans="1:6" ht="17" x14ac:dyDescent="0.2">
      <c r="A7" s="37" t="s">
        <v>37</v>
      </c>
      <c r="B7" s="29">
        <v>888544.2</v>
      </c>
      <c r="C7" s="12">
        <v>792308.41</v>
      </c>
      <c r="D7" s="29">
        <v>682680.73</v>
      </c>
      <c r="E7" s="19">
        <v>632505.31000000006</v>
      </c>
      <c r="F7" s="19">
        <v>1097285.17</v>
      </c>
    </row>
    <row r="8" spans="1:6" ht="17" x14ac:dyDescent="0.2">
      <c r="A8" s="38" t="s">
        <v>38</v>
      </c>
      <c r="B8" s="30">
        <v>57877.51</v>
      </c>
      <c r="C8" s="13">
        <v>60103.67</v>
      </c>
      <c r="D8" s="30">
        <v>66095.45</v>
      </c>
      <c r="E8" s="22">
        <v>52919.43</v>
      </c>
      <c r="F8" s="22">
        <v>173199.63</v>
      </c>
    </row>
    <row r="9" spans="1:6" ht="17" x14ac:dyDescent="0.2">
      <c r="A9" s="38" t="s">
        <v>39</v>
      </c>
      <c r="B9" s="30">
        <v>830666.69</v>
      </c>
      <c r="C9" s="13">
        <v>732204.74</v>
      </c>
      <c r="D9" s="30">
        <v>616585.28</v>
      </c>
      <c r="E9" s="22">
        <v>579585.88</v>
      </c>
      <c r="F9" s="22">
        <v>924085.53999999992</v>
      </c>
    </row>
    <row r="10" spans="1:6" ht="17" x14ac:dyDescent="0.2">
      <c r="A10" s="38" t="s">
        <v>40</v>
      </c>
      <c r="B10" s="26" t="s">
        <v>3</v>
      </c>
      <c r="C10" s="8" t="s">
        <v>3</v>
      </c>
      <c r="D10" s="26" t="s">
        <v>3</v>
      </c>
      <c r="E10" s="18" t="s">
        <v>3</v>
      </c>
      <c r="F10" s="18">
        <v>0</v>
      </c>
    </row>
    <row r="11" spans="1:6" ht="17" x14ac:dyDescent="0.2">
      <c r="A11" s="38" t="s">
        <v>35</v>
      </c>
      <c r="B11" s="26" t="s">
        <v>3</v>
      </c>
      <c r="C11" s="8" t="s">
        <v>3</v>
      </c>
      <c r="D11" s="26" t="s">
        <v>3</v>
      </c>
      <c r="E11" s="18" t="s">
        <v>3</v>
      </c>
      <c r="F11" s="18">
        <v>0</v>
      </c>
    </row>
    <row r="12" spans="1:6" ht="17" x14ac:dyDescent="0.2">
      <c r="A12" s="37" t="s">
        <v>15</v>
      </c>
      <c r="B12" s="26" t="s">
        <v>3</v>
      </c>
      <c r="C12" s="8" t="s">
        <v>3</v>
      </c>
      <c r="D12" s="26" t="s">
        <v>3</v>
      </c>
      <c r="E12" s="18" t="s">
        <v>3</v>
      </c>
      <c r="F12" s="18">
        <v>0</v>
      </c>
    </row>
    <row r="13" spans="1:6" ht="17" x14ac:dyDescent="0.2">
      <c r="A13" s="37" t="s">
        <v>41</v>
      </c>
      <c r="B13" s="26" t="s">
        <v>3</v>
      </c>
      <c r="C13" s="8" t="s">
        <v>3</v>
      </c>
      <c r="D13" s="26" t="s">
        <v>3</v>
      </c>
      <c r="E13" s="18" t="s">
        <v>3</v>
      </c>
      <c r="F13" s="18">
        <v>0</v>
      </c>
    </row>
    <row r="14" spans="1:6" ht="17" x14ac:dyDescent="0.2">
      <c r="A14" s="50" t="s">
        <v>42</v>
      </c>
      <c r="B14" s="26" t="s">
        <v>3</v>
      </c>
      <c r="C14" s="8" t="s">
        <v>3</v>
      </c>
      <c r="D14" s="26" t="s">
        <v>3</v>
      </c>
      <c r="E14" s="18" t="s">
        <v>3</v>
      </c>
      <c r="F14" s="18">
        <v>0</v>
      </c>
    </row>
    <row r="15" spans="1:6" ht="17" x14ac:dyDescent="0.2">
      <c r="A15" s="37" t="s">
        <v>43</v>
      </c>
      <c r="B15" s="26" t="s">
        <v>3</v>
      </c>
      <c r="C15" s="8" t="s">
        <v>3</v>
      </c>
      <c r="D15" s="26" t="s">
        <v>3</v>
      </c>
      <c r="E15" s="18" t="s">
        <v>3</v>
      </c>
      <c r="F15" s="19">
        <v>1321</v>
      </c>
    </row>
    <row r="16" spans="1:6" ht="17" x14ac:dyDescent="0.2">
      <c r="A16" s="37" t="s">
        <v>44</v>
      </c>
      <c r="B16" s="26" t="s">
        <v>3</v>
      </c>
      <c r="C16" s="8" t="s">
        <v>3</v>
      </c>
      <c r="D16" s="26" t="s">
        <v>3</v>
      </c>
      <c r="E16" s="18" t="s">
        <v>3</v>
      </c>
      <c r="F16" s="18">
        <v>0</v>
      </c>
    </row>
    <row r="17" spans="1:6" ht="17" x14ac:dyDescent="0.2">
      <c r="A17" s="38" t="s">
        <v>45</v>
      </c>
      <c r="B17" s="26" t="s">
        <v>3</v>
      </c>
      <c r="C17" s="8" t="s">
        <v>3</v>
      </c>
      <c r="D17" s="26" t="s">
        <v>3</v>
      </c>
      <c r="E17" s="18" t="s">
        <v>3</v>
      </c>
      <c r="F17" s="22">
        <v>1321</v>
      </c>
    </row>
    <row r="18" spans="1:6" ht="17" x14ac:dyDescent="0.2">
      <c r="A18" s="38" t="s">
        <v>46</v>
      </c>
      <c r="B18" s="26" t="s">
        <v>3</v>
      </c>
      <c r="C18" s="8" t="s">
        <v>3</v>
      </c>
      <c r="D18" s="26" t="s">
        <v>3</v>
      </c>
      <c r="E18" s="18" t="s">
        <v>3</v>
      </c>
      <c r="F18" s="18">
        <v>0</v>
      </c>
    </row>
    <row r="19" spans="1:6" ht="17" x14ac:dyDescent="0.2">
      <c r="A19" s="37" t="s">
        <v>47</v>
      </c>
      <c r="B19" s="29">
        <v>140299.49</v>
      </c>
      <c r="C19" s="12">
        <v>186343.23</v>
      </c>
      <c r="D19" s="29">
        <v>223611.42</v>
      </c>
      <c r="E19" s="19">
        <v>462607.3</v>
      </c>
      <c r="F19" s="19">
        <v>598005.76000000013</v>
      </c>
    </row>
    <row r="20" spans="1:6" ht="17" x14ac:dyDescent="0.2">
      <c r="A20" s="38" t="s">
        <v>29</v>
      </c>
      <c r="B20" s="30">
        <v>140299.49</v>
      </c>
      <c r="C20" s="13">
        <v>186343.23</v>
      </c>
      <c r="D20" s="30">
        <v>223611.42</v>
      </c>
      <c r="E20" s="22">
        <v>462607.3</v>
      </c>
      <c r="F20" s="22">
        <v>598005.76000000013</v>
      </c>
    </row>
    <row r="21" spans="1:6" ht="17" x14ac:dyDescent="0.2">
      <c r="A21" s="38" t="s">
        <v>30</v>
      </c>
      <c r="B21" s="26" t="s">
        <v>3</v>
      </c>
      <c r="C21" s="8" t="s">
        <v>3</v>
      </c>
      <c r="D21" s="26" t="s">
        <v>3</v>
      </c>
      <c r="E21" s="18" t="s">
        <v>3</v>
      </c>
      <c r="F21" s="18" t="s">
        <v>3</v>
      </c>
    </row>
    <row r="22" spans="1:6" ht="17" x14ac:dyDescent="0.2">
      <c r="A22" s="37" t="s">
        <v>48</v>
      </c>
      <c r="B22" s="29">
        <v>54762.43</v>
      </c>
      <c r="C22" s="12">
        <v>68620.75</v>
      </c>
      <c r="D22" s="29">
        <v>82027.06</v>
      </c>
      <c r="E22" s="19">
        <v>82198.78</v>
      </c>
      <c r="F22" s="19">
        <v>140482.56</v>
      </c>
    </row>
    <row r="23" spans="1:6" ht="17" x14ac:dyDescent="0.2">
      <c r="A23" s="51" t="s">
        <v>49</v>
      </c>
      <c r="B23" s="55">
        <v>1083606.1200000001</v>
      </c>
      <c r="C23" s="36">
        <v>1047272.39</v>
      </c>
      <c r="D23" s="55">
        <v>988319.21</v>
      </c>
      <c r="E23" s="52">
        <v>1177311.3899999999</v>
      </c>
      <c r="F23" s="52">
        <v>1837094.49</v>
      </c>
    </row>
    <row r="24" spans="1:6" ht="17" x14ac:dyDescent="0.2">
      <c r="A24" s="37" t="s">
        <v>50</v>
      </c>
      <c r="B24" s="29">
        <v>1766718.33</v>
      </c>
      <c r="C24" s="12">
        <v>2248040.0099999998</v>
      </c>
      <c r="D24" s="29">
        <v>2325733.7000000002</v>
      </c>
      <c r="E24" s="19">
        <v>2478598.7999999998</v>
      </c>
      <c r="F24" s="19">
        <v>2509590.6999999983</v>
      </c>
    </row>
    <row r="25" spans="1:6" ht="17" x14ac:dyDescent="0.2">
      <c r="A25" s="37" t="s">
        <v>51</v>
      </c>
      <c r="B25" s="29">
        <v>145483</v>
      </c>
      <c r="C25" s="12">
        <v>145483</v>
      </c>
      <c r="D25" s="29">
        <v>145483</v>
      </c>
      <c r="E25" s="19">
        <v>145483</v>
      </c>
      <c r="F25" s="19">
        <v>145483</v>
      </c>
    </row>
    <row r="26" spans="1:6" ht="17" x14ac:dyDescent="0.2">
      <c r="A26" s="38" t="s">
        <v>52</v>
      </c>
      <c r="B26" s="30">
        <v>145483</v>
      </c>
      <c r="C26" s="13">
        <v>145483</v>
      </c>
      <c r="D26" s="30">
        <v>145483</v>
      </c>
      <c r="E26" s="22">
        <v>145483</v>
      </c>
      <c r="F26" s="22">
        <v>145483</v>
      </c>
    </row>
    <row r="27" spans="1:6" ht="17" x14ac:dyDescent="0.2">
      <c r="A27" s="38" t="s">
        <v>53</v>
      </c>
      <c r="B27" s="26" t="s">
        <v>3</v>
      </c>
      <c r="C27" s="8" t="s">
        <v>3</v>
      </c>
      <c r="D27" s="26" t="s">
        <v>3</v>
      </c>
      <c r="E27" s="18" t="s">
        <v>3</v>
      </c>
      <c r="F27" s="18" t="s">
        <v>3</v>
      </c>
    </row>
    <row r="28" spans="1:6" ht="17" x14ac:dyDescent="0.2">
      <c r="A28" s="37" t="s">
        <v>54</v>
      </c>
      <c r="B28" s="29">
        <v>4753310.5</v>
      </c>
      <c r="C28" s="12">
        <v>4753310.5</v>
      </c>
      <c r="D28" s="29">
        <v>4753310.5</v>
      </c>
      <c r="E28" s="19">
        <v>4753310.5</v>
      </c>
      <c r="F28" s="19">
        <v>4753310.5</v>
      </c>
    </row>
    <row r="29" spans="1:6" ht="17" x14ac:dyDescent="0.2">
      <c r="A29" s="37" t="s">
        <v>55</v>
      </c>
      <c r="B29" s="29">
        <v>-3405976.72</v>
      </c>
      <c r="C29" s="12">
        <v>-3046327.78</v>
      </c>
      <c r="D29" s="29">
        <v>-2629809.3199999998</v>
      </c>
      <c r="E29" s="19">
        <v>-2637469.54</v>
      </c>
      <c r="F29" s="19">
        <v>-2234469.2800000007</v>
      </c>
    </row>
    <row r="30" spans="1:6" ht="17" x14ac:dyDescent="0.2">
      <c r="A30" s="37" t="s">
        <v>115</v>
      </c>
      <c r="B30" s="56" t="s">
        <v>3</v>
      </c>
      <c r="C30" s="48" t="s">
        <v>3</v>
      </c>
      <c r="D30" s="56" t="s">
        <v>71</v>
      </c>
      <c r="E30" s="53" t="s">
        <v>71</v>
      </c>
      <c r="F30" s="53" t="s">
        <v>71</v>
      </c>
    </row>
    <row r="31" spans="1:6" ht="17" x14ac:dyDescent="0.2">
      <c r="A31" s="37" t="s">
        <v>56</v>
      </c>
      <c r="B31" s="56" t="s">
        <v>3</v>
      </c>
      <c r="C31" s="48" t="s">
        <v>3</v>
      </c>
      <c r="D31" s="56" t="s">
        <v>71</v>
      </c>
      <c r="E31" s="56" t="s">
        <v>71</v>
      </c>
      <c r="F31" s="56" t="s">
        <v>71</v>
      </c>
    </row>
    <row r="32" spans="1:6" ht="17" x14ac:dyDescent="0.2">
      <c r="A32" s="37" t="s">
        <v>57</v>
      </c>
      <c r="B32" s="29">
        <v>-120</v>
      </c>
      <c r="C32" s="12" t="s">
        <v>3</v>
      </c>
      <c r="D32" s="29">
        <v>-149844.4</v>
      </c>
      <c r="E32" s="29">
        <v>-191408.15</v>
      </c>
      <c r="F32" s="29">
        <v>-355994.8</v>
      </c>
    </row>
    <row r="33" spans="1:6" ht="17" x14ac:dyDescent="0.2">
      <c r="A33" s="37" t="s">
        <v>58</v>
      </c>
      <c r="B33" s="29">
        <v>274021.55</v>
      </c>
      <c r="C33" s="12">
        <v>395574.29</v>
      </c>
      <c r="D33" s="29">
        <v>206593.92000000001</v>
      </c>
      <c r="E33" s="19">
        <v>408682.99</v>
      </c>
      <c r="F33" s="19">
        <v>201261.27999999901</v>
      </c>
    </row>
    <row r="34" spans="1:6" ht="17" x14ac:dyDescent="0.2">
      <c r="A34" s="37" t="s">
        <v>59</v>
      </c>
      <c r="B34" s="56" t="s">
        <v>3</v>
      </c>
      <c r="C34" s="48" t="s">
        <v>3</v>
      </c>
      <c r="D34" s="56" t="s">
        <v>3</v>
      </c>
      <c r="E34" s="53" t="s">
        <v>3</v>
      </c>
      <c r="F34" s="53" t="s">
        <v>3</v>
      </c>
    </row>
    <row r="35" spans="1:6" ht="17" x14ac:dyDescent="0.2">
      <c r="A35" s="50" t="s">
        <v>60</v>
      </c>
      <c r="B35" s="29">
        <v>6160.09</v>
      </c>
      <c r="C35" s="12">
        <v>1131.08</v>
      </c>
      <c r="D35" s="29">
        <v>6144.39</v>
      </c>
      <c r="E35" s="19">
        <v>4793.16</v>
      </c>
      <c r="F35" s="19">
        <v>11209.470000000001</v>
      </c>
    </row>
    <row r="36" spans="1:6" ht="17" x14ac:dyDescent="0.2">
      <c r="A36" s="54" t="s">
        <v>61</v>
      </c>
      <c r="B36" s="30">
        <v>6160.09</v>
      </c>
      <c r="C36" s="13">
        <v>1131.08</v>
      </c>
      <c r="D36" s="30">
        <v>6144.39</v>
      </c>
      <c r="E36" s="22">
        <v>4793.16</v>
      </c>
      <c r="F36" s="22">
        <v>11209.470000000001</v>
      </c>
    </row>
    <row r="37" spans="1:6" ht="17" x14ac:dyDescent="0.2">
      <c r="A37" s="38" t="s">
        <v>62</v>
      </c>
      <c r="B37" s="26" t="s">
        <v>3</v>
      </c>
      <c r="C37" s="8" t="s">
        <v>3</v>
      </c>
      <c r="D37" s="26" t="s">
        <v>3</v>
      </c>
      <c r="E37" s="18" t="s">
        <v>3</v>
      </c>
      <c r="F37" s="18" t="s">
        <v>3</v>
      </c>
    </row>
    <row r="38" spans="1:6" ht="17" x14ac:dyDescent="0.2">
      <c r="A38" s="38" t="s">
        <v>63</v>
      </c>
      <c r="B38" s="26" t="s">
        <v>3</v>
      </c>
      <c r="C38" s="8" t="s">
        <v>3</v>
      </c>
      <c r="D38" s="26" t="s">
        <v>3</v>
      </c>
      <c r="E38" s="18" t="s">
        <v>3</v>
      </c>
      <c r="F38" s="18" t="s">
        <v>3</v>
      </c>
    </row>
    <row r="39" spans="1:6" ht="17" x14ac:dyDescent="0.2">
      <c r="A39" s="38" t="s">
        <v>64</v>
      </c>
      <c r="B39" s="26" t="s">
        <v>3</v>
      </c>
      <c r="C39" s="8" t="s">
        <v>3</v>
      </c>
      <c r="D39" s="26" t="s">
        <v>3</v>
      </c>
      <c r="E39" s="18" t="s">
        <v>3</v>
      </c>
      <c r="F39" s="18" t="s">
        <v>3</v>
      </c>
    </row>
    <row r="40" spans="1:6" ht="17" x14ac:dyDescent="0.2">
      <c r="A40" s="38" t="s">
        <v>65</v>
      </c>
      <c r="B40" s="26" t="s">
        <v>3</v>
      </c>
      <c r="C40" s="8" t="s">
        <v>3</v>
      </c>
      <c r="D40" s="26" t="s">
        <v>3</v>
      </c>
      <c r="E40" s="18" t="s">
        <v>3</v>
      </c>
      <c r="F40" s="18" t="s">
        <v>3</v>
      </c>
    </row>
    <row r="41" spans="1:6" ht="17" x14ac:dyDescent="0.2">
      <c r="A41" s="38" t="s">
        <v>66</v>
      </c>
      <c r="B41" s="26" t="s">
        <v>3</v>
      </c>
      <c r="C41" s="8" t="s">
        <v>3</v>
      </c>
      <c r="D41" s="26" t="s">
        <v>3</v>
      </c>
      <c r="E41" s="18" t="s">
        <v>3</v>
      </c>
      <c r="F41" s="18" t="s">
        <v>3</v>
      </c>
    </row>
    <row r="42" spans="1:6" ht="17" x14ac:dyDescent="0.2">
      <c r="A42" s="37" t="s">
        <v>67</v>
      </c>
      <c r="B42" s="29">
        <v>1772878.42</v>
      </c>
      <c r="C42" s="12">
        <v>2249171.09</v>
      </c>
      <c r="D42" s="29">
        <v>2331878.09</v>
      </c>
      <c r="E42" s="19">
        <v>2483391.96</v>
      </c>
      <c r="F42" s="19">
        <v>2520800.1699999985</v>
      </c>
    </row>
    <row r="43" spans="1:6" ht="17" x14ac:dyDescent="0.2">
      <c r="A43" s="37" t="s">
        <v>68</v>
      </c>
      <c r="B43" s="26" t="s">
        <v>3</v>
      </c>
      <c r="C43" s="8" t="s">
        <v>3</v>
      </c>
      <c r="D43" s="26" t="s">
        <v>3</v>
      </c>
      <c r="E43" s="18" t="s">
        <v>3</v>
      </c>
      <c r="F43" s="18" t="s">
        <v>3</v>
      </c>
    </row>
    <row r="44" spans="1:6" ht="17" x14ac:dyDescent="0.2">
      <c r="A44" s="40" t="s">
        <v>69</v>
      </c>
      <c r="B44" s="47">
        <v>2856484.54</v>
      </c>
      <c r="C44" s="41">
        <v>3296443.48</v>
      </c>
      <c r="D44" s="47">
        <v>3320197.3</v>
      </c>
      <c r="E44" s="42">
        <v>3660703.35</v>
      </c>
      <c r="F44" s="42">
        <v>4357894.6599999983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D42"/>
  <sheetViews>
    <sheetView showGridLines="0" zoomScaleNormal="100" workbookViewId="0">
      <selection activeCell="A32" sqref="A32"/>
    </sheetView>
  </sheetViews>
  <sheetFormatPr baseColWidth="10" defaultColWidth="11.1640625" defaultRowHeight="16" x14ac:dyDescent="0.2"/>
  <cols>
    <col min="1" max="1" width="92.6640625" customWidth="1"/>
    <col min="2" max="4" width="12.83203125" bestFit="1" customWidth="1"/>
  </cols>
  <sheetData>
    <row r="1" spans="1:4" x14ac:dyDescent="0.2">
      <c r="A1" s="57"/>
      <c r="B1" s="45">
        <v>44561</v>
      </c>
      <c r="C1" s="43">
        <v>44926</v>
      </c>
      <c r="D1" s="45">
        <v>45291</v>
      </c>
    </row>
    <row r="2" spans="1:4" ht="17" x14ac:dyDescent="0.2">
      <c r="A2" s="14" t="s">
        <v>70</v>
      </c>
      <c r="B2" s="26" t="s">
        <v>71</v>
      </c>
      <c r="C2" s="8" t="s">
        <v>71</v>
      </c>
      <c r="D2" s="27">
        <v>2284.08</v>
      </c>
    </row>
    <row r="3" spans="1:4" ht="17" x14ac:dyDescent="0.2">
      <c r="A3" s="14" t="s">
        <v>72</v>
      </c>
      <c r="B3" s="27">
        <v>-39027.42</v>
      </c>
      <c r="C3" s="10">
        <v>-46721.86</v>
      </c>
      <c r="D3" s="27">
        <v>-38083.18</v>
      </c>
    </row>
    <row r="4" spans="1:4" ht="17" x14ac:dyDescent="0.2">
      <c r="A4" s="16" t="s">
        <v>73</v>
      </c>
      <c r="B4" s="28">
        <v>-39027.42</v>
      </c>
      <c r="C4" s="11">
        <v>-46721.86</v>
      </c>
      <c r="D4" s="28">
        <v>-35799.1</v>
      </c>
    </row>
    <row r="5" spans="1:4" ht="17" x14ac:dyDescent="0.2">
      <c r="A5" s="16" t="s">
        <v>74</v>
      </c>
      <c r="B5" s="26" t="s">
        <v>71</v>
      </c>
      <c r="C5" s="8" t="s">
        <v>71</v>
      </c>
      <c r="D5" s="26" t="s">
        <v>71</v>
      </c>
    </row>
    <row r="6" spans="1:4" ht="17" x14ac:dyDescent="0.2">
      <c r="A6" s="16" t="s">
        <v>75</v>
      </c>
      <c r="B6" s="26" t="s">
        <v>71</v>
      </c>
      <c r="C6" s="8" t="s">
        <v>71</v>
      </c>
      <c r="D6" s="26" t="s">
        <v>71</v>
      </c>
    </row>
    <row r="7" spans="1:4" ht="17" x14ac:dyDescent="0.2">
      <c r="A7" s="16" t="s">
        <v>76</v>
      </c>
      <c r="B7" s="29">
        <v>2821219.46</v>
      </c>
      <c r="C7" s="12">
        <v>3931909.07</v>
      </c>
      <c r="D7" s="29">
        <v>4843659.2300000004</v>
      </c>
    </row>
    <row r="8" spans="1:4" ht="17" x14ac:dyDescent="0.2">
      <c r="A8" s="16" t="s">
        <v>77</v>
      </c>
      <c r="B8" s="26" t="s">
        <v>71</v>
      </c>
      <c r="C8" s="8" t="s">
        <v>71</v>
      </c>
      <c r="D8" s="26" t="s">
        <v>71</v>
      </c>
    </row>
    <row r="9" spans="1:4" ht="17" x14ac:dyDescent="0.2">
      <c r="A9" s="16" t="s">
        <v>78</v>
      </c>
      <c r="B9" s="29">
        <v>10747.06</v>
      </c>
      <c r="C9" s="12">
        <v>1397</v>
      </c>
      <c r="D9" s="29">
        <v>-10088.120000000001</v>
      </c>
    </row>
    <row r="10" spans="1:4" ht="17" x14ac:dyDescent="0.2">
      <c r="A10" s="14" t="s">
        <v>79</v>
      </c>
      <c r="B10" s="26">
        <v>40.33</v>
      </c>
      <c r="C10" s="8" t="s">
        <v>71</v>
      </c>
      <c r="D10" s="26">
        <v>106.02</v>
      </c>
    </row>
    <row r="11" spans="1:4" ht="17" x14ac:dyDescent="0.2">
      <c r="A11" s="14" t="s">
        <v>80</v>
      </c>
      <c r="B11" s="30">
        <v>10706.73</v>
      </c>
      <c r="C11" s="13">
        <v>1397</v>
      </c>
      <c r="D11" s="30">
        <v>-10194.14</v>
      </c>
    </row>
    <row r="12" spans="1:4" ht="17" x14ac:dyDescent="0.2">
      <c r="A12" s="14" t="s">
        <v>81</v>
      </c>
      <c r="B12" s="26" t="s">
        <v>71</v>
      </c>
      <c r="C12" s="8" t="s">
        <v>71</v>
      </c>
      <c r="D12" s="26" t="s">
        <v>71</v>
      </c>
    </row>
    <row r="13" spans="1:4" ht="17" x14ac:dyDescent="0.2">
      <c r="A13" s="14" t="s">
        <v>82</v>
      </c>
      <c r="B13" s="26" t="s">
        <v>71</v>
      </c>
      <c r="C13" s="8" t="s">
        <v>71</v>
      </c>
      <c r="D13" s="26" t="s">
        <v>71</v>
      </c>
    </row>
    <row r="14" spans="1:4" ht="17" x14ac:dyDescent="0.2">
      <c r="A14" s="16" t="s">
        <v>83</v>
      </c>
      <c r="B14" s="31">
        <v>-25.88</v>
      </c>
      <c r="C14" s="2">
        <v>-1078.5</v>
      </c>
      <c r="D14" s="31">
        <v>-499.67</v>
      </c>
    </row>
    <row r="15" spans="1:4" ht="17" x14ac:dyDescent="0.2">
      <c r="A15" s="16" t="s">
        <v>84</v>
      </c>
      <c r="B15" s="29">
        <v>12943.5</v>
      </c>
      <c r="C15" s="12">
        <v>13928.96</v>
      </c>
      <c r="D15" s="29">
        <v>27594.45</v>
      </c>
    </row>
    <row r="16" spans="1:4" ht="17" x14ac:dyDescent="0.2">
      <c r="A16" s="16" t="s">
        <v>85</v>
      </c>
      <c r="B16" s="29">
        <v>-164064.84</v>
      </c>
      <c r="C16" s="12">
        <v>-268352.09000000003</v>
      </c>
      <c r="D16" s="29">
        <v>-302943.98</v>
      </c>
    </row>
    <row r="17" spans="1:4" ht="17" x14ac:dyDescent="0.2">
      <c r="A17" s="16" t="s">
        <v>86</v>
      </c>
      <c r="B17" s="29">
        <v>2641791.88</v>
      </c>
      <c r="C17" s="12">
        <v>3631082.58</v>
      </c>
      <c r="D17" s="29">
        <v>4521922.8099999996</v>
      </c>
    </row>
    <row r="18" spans="1:4" ht="17" x14ac:dyDescent="0.2">
      <c r="A18" s="16" t="s">
        <v>87</v>
      </c>
      <c r="B18" s="28">
        <v>-1009736.09</v>
      </c>
      <c r="C18" s="11">
        <v>-1416530.97</v>
      </c>
      <c r="D18" s="28">
        <v>-1750581.96</v>
      </c>
    </row>
    <row r="19" spans="1:4" ht="17" x14ac:dyDescent="0.2">
      <c r="A19" s="16" t="s">
        <v>88</v>
      </c>
      <c r="B19" s="28">
        <v>-1196834.22</v>
      </c>
      <c r="C19" s="11">
        <v>-1665721.03</v>
      </c>
      <c r="D19" s="28">
        <v>-2061728.93</v>
      </c>
    </row>
    <row r="20" spans="1:4" ht="17" x14ac:dyDescent="0.2">
      <c r="A20" s="16" t="s">
        <v>89</v>
      </c>
      <c r="B20" s="28">
        <v>-161200.01999999999</v>
      </c>
      <c r="C20" s="11">
        <v>-153256.29</v>
      </c>
      <c r="D20" s="28">
        <v>-101394.89</v>
      </c>
    </row>
    <row r="21" spans="1:4" ht="17" x14ac:dyDescent="0.2">
      <c r="A21" s="16" t="s">
        <v>90</v>
      </c>
      <c r="B21" s="26" t="s">
        <v>71</v>
      </c>
      <c r="C21" s="8" t="s">
        <v>71</v>
      </c>
      <c r="D21" s="26" t="s">
        <v>71</v>
      </c>
    </row>
    <row r="22" spans="1:4" ht="17" x14ac:dyDescent="0.2">
      <c r="A22" s="16" t="s">
        <v>91</v>
      </c>
      <c r="B22" s="26" t="s">
        <v>71</v>
      </c>
      <c r="C22" s="8" t="s">
        <v>71</v>
      </c>
      <c r="D22" s="26" t="s">
        <v>71</v>
      </c>
    </row>
    <row r="23" spans="1:4" ht="17" x14ac:dyDescent="0.2">
      <c r="A23" s="21" t="s">
        <v>92</v>
      </c>
      <c r="B23" s="26" t="s">
        <v>71</v>
      </c>
      <c r="C23" s="8" t="s">
        <v>71</v>
      </c>
      <c r="D23" s="26" t="s">
        <v>71</v>
      </c>
    </row>
    <row r="24" spans="1:4" ht="17" x14ac:dyDescent="0.2">
      <c r="A24" s="14" t="s">
        <v>93</v>
      </c>
      <c r="B24" s="26" t="s">
        <v>71</v>
      </c>
      <c r="C24" s="8" t="s">
        <v>71</v>
      </c>
      <c r="D24" s="26" t="s">
        <v>71</v>
      </c>
    </row>
    <row r="25" spans="1:4" ht="17" x14ac:dyDescent="0.2">
      <c r="A25" s="16" t="s">
        <v>94</v>
      </c>
      <c r="B25" s="29">
        <v>274021.55</v>
      </c>
      <c r="C25" s="12">
        <v>395574.29</v>
      </c>
      <c r="D25" s="29">
        <v>608217.03</v>
      </c>
    </row>
    <row r="26" spans="1:4" ht="17" x14ac:dyDescent="0.2">
      <c r="A26" s="16" t="s">
        <v>95</v>
      </c>
      <c r="B26" s="26" t="s">
        <v>71</v>
      </c>
      <c r="C26" s="8" t="s">
        <v>71</v>
      </c>
      <c r="D26" s="26" t="s">
        <v>71</v>
      </c>
    </row>
    <row r="27" spans="1:4" ht="17" x14ac:dyDescent="0.2">
      <c r="A27" s="14" t="s">
        <v>96</v>
      </c>
      <c r="B27" s="26" t="s">
        <v>71</v>
      </c>
      <c r="C27" s="8" t="s">
        <v>71</v>
      </c>
      <c r="D27" s="26" t="s">
        <v>71</v>
      </c>
    </row>
    <row r="28" spans="1:4" ht="17" x14ac:dyDescent="0.2">
      <c r="A28" s="14" t="s">
        <v>97</v>
      </c>
      <c r="B28" s="26" t="s">
        <v>71</v>
      </c>
      <c r="C28" s="8" t="s">
        <v>71</v>
      </c>
      <c r="D28" s="26" t="s">
        <v>71</v>
      </c>
    </row>
    <row r="29" spans="1:4" ht="17" x14ac:dyDescent="0.2">
      <c r="A29" s="14" t="s">
        <v>98</v>
      </c>
      <c r="B29" s="26" t="s">
        <v>71</v>
      </c>
      <c r="C29" s="8" t="s">
        <v>71</v>
      </c>
      <c r="D29" s="26" t="s">
        <v>71</v>
      </c>
    </row>
    <row r="30" spans="1:4" ht="17" x14ac:dyDescent="0.2">
      <c r="A30" s="16" t="s">
        <v>99</v>
      </c>
      <c r="B30" s="26" t="s">
        <v>71</v>
      </c>
      <c r="C30" s="8" t="s">
        <v>71</v>
      </c>
      <c r="D30" s="26" t="s">
        <v>71</v>
      </c>
    </row>
    <row r="31" spans="1:4" ht="17" x14ac:dyDescent="0.2">
      <c r="A31" s="16" t="s">
        <v>100</v>
      </c>
      <c r="B31" s="26" t="s">
        <v>71</v>
      </c>
      <c r="C31" s="8" t="s">
        <v>71</v>
      </c>
      <c r="D31" s="26" t="s">
        <v>71</v>
      </c>
    </row>
    <row r="32" spans="1:4" ht="34" x14ac:dyDescent="0.2">
      <c r="A32" s="16" t="s">
        <v>101</v>
      </c>
      <c r="B32" s="26" t="s">
        <v>71</v>
      </c>
      <c r="C32" s="8" t="s">
        <v>71</v>
      </c>
      <c r="D32" s="26" t="s">
        <v>71</v>
      </c>
    </row>
    <row r="33" spans="1:4" ht="17" x14ac:dyDescent="0.2">
      <c r="A33" s="16" t="s">
        <v>102</v>
      </c>
      <c r="B33" s="29">
        <v>274021.55</v>
      </c>
      <c r="C33" s="12">
        <v>395574.29</v>
      </c>
      <c r="D33" s="29">
        <v>608217.03</v>
      </c>
    </row>
    <row r="34" spans="1:4" ht="17" x14ac:dyDescent="0.2">
      <c r="A34" s="16" t="s">
        <v>103</v>
      </c>
      <c r="B34" s="26" t="s">
        <v>71</v>
      </c>
      <c r="C34" s="8" t="s">
        <v>71</v>
      </c>
      <c r="D34" s="27">
        <v>-199534.04</v>
      </c>
    </row>
    <row r="35" spans="1:4" ht="17" x14ac:dyDescent="0.2">
      <c r="A35" s="16" t="s">
        <v>104</v>
      </c>
      <c r="B35" s="29">
        <v>274021.55</v>
      </c>
      <c r="C35" s="12">
        <v>395574.29</v>
      </c>
      <c r="D35" s="29">
        <v>408682.99</v>
      </c>
    </row>
    <row r="36" spans="1:4" ht="17" x14ac:dyDescent="0.2">
      <c r="A36" s="16" t="s">
        <v>105</v>
      </c>
      <c r="B36" s="26" t="s">
        <v>71</v>
      </c>
      <c r="C36" s="8" t="s">
        <v>71</v>
      </c>
      <c r="D36" s="26" t="s">
        <v>71</v>
      </c>
    </row>
    <row r="37" spans="1:4" ht="17" x14ac:dyDescent="0.2">
      <c r="A37" s="16" t="s">
        <v>106</v>
      </c>
      <c r="B37" s="29">
        <v>274021.55</v>
      </c>
      <c r="C37" s="12">
        <v>395574.29</v>
      </c>
      <c r="D37" s="29">
        <v>408682.99</v>
      </c>
    </row>
    <row r="38" spans="1:4" ht="17" x14ac:dyDescent="0.2">
      <c r="A38" s="14" t="s">
        <v>107</v>
      </c>
      <c r="B38" s="30">
        <v>274021.55</v>
      </c>
      <c r="C38" s="13">
        <v>395574.29</v>
      </c>
      <c r="D38" s="30">
        <v>408682.99</v>
      </c>
    </row>
    <row r="39" spans="1:4" ht="17" x14ac:dyDescent="0.2">
      <c r="A39" s="14" t="s">
        <v>108</v>
      </c>
      <c r="B39" s="26" t="s">
        <v>71</v>
      </c>
      <c r="C39" s="8" t="s">
        <v>71</v>
      </c>
      <c r="D39" s="26" t="s">
        <v>71</v>
      </c>
    </row>
    <row r="40" spans="1:4" ht="17" x14ac:dyDescent="0.2">
      <c r="A40" s="16" t="s">
        <v>109</v>
      </c>
      <c r="B40" s="31">
        <v>1.88</v>
      </c>
      <c r="C40" s="2">
        <v>2.7E-2</v>
      </c>
      <c r="D40" s="31">
        <v>2.8000000000000001E-2</v>
      </c>
    </row>
    <row r="41" spans="1:4" ht="17" x14ac:dyDescent="0.2">
      <c r="A41" s="14" t="s">
        <v>110</v>
      </c>
      <c r="B41" s="26">
        <v>1.88</v>
      </c>
      <c r="C41" s="8">
        <v>2.7E-2</v>
      </c>
      <c r="D41" s="26">
        <v>2.8000000000000001E-2</v>
      </c>
    </row>
    <row r="42" spans="1:4" ht="17" x14ac:dyDescent="0.2">
      <c r="A42" s="23" t="s">
        <v>111</v>
      </c>
      <c r="B42" s="32" t="s">
        <v>71</v>
      </c>
      <c r="C42" s="24" t="s">
        <v>71</v>
      </c>
      <c r="D42" s="3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G42"/>
  <sheetViews>
    <sheetView showGridLines="0" workbookViewId="0">
      <selection activeCell="F40" sqref="F40"/>
    </sheetView>
  </sheetViews>
  <sheetFormatPr baseColWidth="10" defaultColWidth="10.83203125" defaultRowHeight="16" x14ac:dyDescent="0.2"/>
  <cols>
    <col min="1" max="1" width="93.83203125" customWidth="1"/>
    <col min="2" max="6" width="12.83203125" bestFit="1" customWidth="1"/>
  </cols>
  <sheetData>
    <row r="1" spans="1:7" x14ac:dyDescent="0.2">
      <c r="A1" s="57"/>
      <c r="B1" s="45" t="s">
        <v>112</v>
      </c>
      <c r="C1" s="43" t="s">
        <v>113</v>
      </c>
      <c r="D1" s="45" t="s">
        <v>114</v>
      </c>
      <c r="E1" s="44" t="s">
        <v>167</v>
      </c>
      <c r="F1" s="44" t="s">
        <v>169</v>
      </c>
    </row>
    <row r="2" spans="1:7" ht="17" x14ac:dyDescent="0.2">
      <c r="A2" s="14" t="s">
        <v>70</v>
      </c>
      <c r="B2" s="26" t="s">
        <v>71</v>
      </c>
      <c r="C2" s="8" t="s">
        <v>71</v>
      </c>
      <c r="D2" s="26" t="s">
        <v>71</v>
      </c>
      <c r="E2" s="15">
        <v>2284.08</v>
      </c>
      <c r="F2" s="15">
        <v>5888.92</v>
      </c>
    </row>
    <row r="3" spans="1:7" ht="17" x14ac:dyDescent="0.2">
      <c r="A3" s="14" t="s">
        <v>72</v>
      </c>
      <c r="B3" s="27">
        <v>-938.73</v>
      </c>
      <c r="C3" s="10">
        <f>'Cuenta de resultados anual'!C3-'Cuenta de resultados semestral'!B3</f>
        <v>-45783.13</v>
      </c>
      <c r="D3" s="27">
        <v>-14978.37</v>
      </c>
      <c r="E3" s="15">
        <v>-23104.809999999998</v>
      </c>
      <c r="F3" s="15">
        <v>-20311.349999999999</v>
      </c>
      <c r="G3" s="1"/>
    </row>
    <row r="4" spans="1:7" ht="17" x14ac:dyDescent="0.2">
      <c r="A4" s="16" t="s">
        <v>73</v>
      </c>
      <c r="B4" s="28">
        <v>-938.73</v>
      </c>
      <c r="C4" s="11">
        <f>'Cuenta de resultados anual'!C4-'Cuenta de resultados semestral'!B4</f>
        <v>-45783.13</v>
      </c>
      <c r="D4" s="28">
        <v>-14978.37</v>
      </c>
      <c r="E4" s="17">
        <v>-20820.729999999996</v>
      </c>
      <c r="F4" s="17">
        <v>-14422.429999999998</v>
      </c>
      <c r="G4" s="1"/>
    </row>
    <row r="5" spans="1:7" ht="17" x14ac:dyDescent="0.2">
      <c r="A5" s="16" t="s">
        <v>74</v>
      </c>
      <c r="B5" s="26" t="s">
        <v>71</v>
      </c>
      <c r="C5" s="8" t="s">
        <v>71</v>
      </c>
      <c r="D5" s="26" t="s">
        <v>71</v>
      </c>
      <c r="E5" s="18" t="s">
        <v>71</v>
      </c>
      <c r="F5" s="18" t="s">
        <v>71</v>
      </c>
      <c r="G5" s="1"/>
    </row>
    <row r="6" spans="1:7" ht="17" x14ac:dyDescent="0.2">
      <c r="A6" s="16" t="s">
        <v>75</v>
      </c>
      <c r="B6" s="26" t="s">
        <v>71</v>
      </c>
      <c r="C6" s="8" t="s">
        <v>71</v>
      </c>
      <c r="D6" s="26" t="s">
        <v>71</v>
      </c>
      <c r="E6" s="18" t="s">
        <v>71</v>
      </c>
      <c r="F6" s="18" t="s">
        <v>71</v>
      </c>
      <c r="G6" s="1"/>
    </row>
    <row r="7" spans="1:7" ht="17" x14ac:dyDescent="0.2">
      <c r="A7" s="16" t="s">
        <v>76</v>
      </c>
      <c r="B7" s="29">
        <v>1918620.55</v>
      </c>
      <c r="C7" s="12">
        <f>'Cuenta de resultados anual'!C7-'Cuenta de resultados semestral'!B7</f>
        <v>2013288.5199999998</v>
      </c>
      <c r="D7" s="29">
        <v>2276271.94</v>
      </c>
      <c r="E7" s="19">
        <v>2567387.2900000005</v>
      </c>
      <c r="F7" s="19">
        <v>2992881.34</v>
      </c>
      <c r="G7" s="1"/>
    </row>
    <row r="8" spans="1:7" ht="17" x14ac:dyDescent="0.2">
      <c r="A8" s="16" t="s">
        <v>77</v>
      </c>
      <c r="B8" s="26" t="s">
        <v>71</v>
      </c>
      <c r="C8" s="8" t="s">
        <v>71</v>
      </c>
      <c r="D8" s="26" t="s">
        <v>71</v>
      </c>
      <c r="E8" s="18" t="s">
        <v>71</v>
      </c>
      <c r="F8" s="18" t="s">
        <v>71</v>
      </c>
      <c r="G8" s="1"/>
    </row>
    <row r="9" spans="1:7" ht="17" x14ac:dyDescent="0.2">
      <c r="A9" s="16" t="s">
        <v>78</v>
      </c>
      <c r="B9" s="29">
        <v>1138.7</v>
      </c>
      <c r="C9" s="12">
        <f>'Cuenta de resultados anual'!C9-'Cuenta de resultados semestral'!B9</f>
        <v>258.29999999999995</v>
      </c>
      <c r="D9" s="29">
        <v>1989</v>
      </c>
      <c r="E9" s="19">
        <v>-12077.12</v>
      </c>
      <c r="F9" s="19">
        <v>310.79999999993481</v>
      </c>
      <c r="G9" s="1"/>
    </row>
    <row r="10" spans="1:7" ht="17" x14ac:dyDescent="0.2">
      <c r="A10" s="14" t="s">
        <v>79</v>
      </c>
      <c r="B10" s="26" t="s">
        <v>71</v>
      </c>
      <c r="C10" s="8" t="s">
        <v>71</v>
      </c>
      <c r="D10" s="33">
        <v>16.100000000000001</v>
      </c>
      <c r="E10" s="15">
        <v>89.919999999999987</v>
      </c>
      <c r="F10" s="15">
        <v>2.1799999999348074</v>
      </c>
      <c r="G10" s="1"/>
    </row>
    <row r="11" spans="1:7" ht="17" x14ac:dyDescent="0.2">
      <c r="A11" s="14" t="s">
        <v>80</v>
      </c>
      <c r="B11" s="30">
        <v>1138.7</v>
      </c>
      <c r="C11" s="13">
        <f>'Cuenta de resultados anual'!C11-'Cuenta de resultados semestral'!B11</f>
        <v>258.29999999999995</v>
      </c>
      <c r="D11" s="30">
        <v>1972.9</v>
      </c>
      <c r="E11" s="15">
        <v>-12167.039999999999</v>
      </c>
      <c r="F11" s="15">
        <v>308.62</v>
      </c>
      <c r="G11" s="1"/>
    </row>
    <row r="12" spans="1:7" ht="17" x14ac:dyDescent="0.2">
      <c r="A12" s="14" t="s">
        <v>81</v>
      </c>
      <c r="B12" s="26" t="s">
        <v>71</v>
      </c>
      <c r="C12" s="8" t="s">
        <v>71</v>
      </c>
      <c r="D12" s="26" t="s">
        <v>71</v>
      </c>
      <c r="E12" s="18" t="s">
        <v>71</v>
      </c>
      <c r="F12" s="18" t="s">
        <v>71</v>
      </c>
      <c r="G12" s="1"/>
    </row>
    <row r="13" spans="1:7" ht="17" x14ac:dyDescent="0.2">
      <c r="A13" s="14" t="s">
        <v>82</v>
      </c>
      <c r="B13" s="26" t="s">
        <v>71</v>
      </c>
      <c r="C13" s="8" t="s">
        <v>71</v>
      </c>
      <c r="D13" s="26" t="s">
        <v>71</v>
      </c>
      <c r="E13" s="18" t="s">
        <v>71</v>
      </c>
      <c r="F13" s="18" t="s">
        <v>71</v>
      </c>
      <c r="G13" s="1"/>
    </row>
    <row r="14" spans="1:7" ht="17" x14ac:dyDescent="0.2">
      <c r="A14" s="16" t="s">
        <v>83</v>
      </c>
      <c r="B14" s="31">
        <v>-910.05</v>
      </c>
      <c r="C14" s="2">
        <f>'Cuenta de resultados anual'!C14-'Cuenta de resultados semestral'!B14</f>
        <v>-168.45000000000005</v>
      </c>
      <c r="D14" s="31">
        <v>-217.01</v>
      </c>
      <c r="E14" s="20">
        <v>-282.66000000000003</v>
      </c>
      <c r="F14" s="20">
        <v>-3.76</v>
      </c>
      <c r="G14" s="1"/>
    </row>
    <row r="15" spans="1:7" ht="17" x14ac:dyDescent="0.2">
      <c r="A15" s="16" t="s">
        <v>84</v>
      </c>
      <c r="B15" s="29">
        <v>2222.17</v>
      </c>
      <c r="C15" s="12">
        <f>'Cuenta de resultados anual'!C15-'Cuenta de resultados semestral'!B15</f>
        <v>11706.789999999999</v>
      </c>
      <c r="D15" s="29">
        <v>14508.51</v>
      </c>
      <c r="E15" s="19">
        <v>13085.94</v>
      </c>
      <c r="F15" s="19">
        <v>2015.33</v>
      </c>
      <c r="G15" s="1"/>
    </row>
    <row r="16" spans="1:7" ht="17" x14ac:dyDescent="0.2">
      <c r="A16" s="16" t="s">
        <v>85</v>
      </c>
      <c r="B16" s="29">
        <v>-134176.06</v>
      </c>
      <c r="C16" s="12">
        <f>'Cuenta de resultados anual'!C16-'Cuenta de resultados semestral'!B16</f>
        <v>-134176.03000000003</v>
      </c>
      <c r="D16" s="29">
        <v>-151471.98000000001</v>
      </c>
      <c r="E16" s="19">
        <v>-151471.99999999997</v>
      </c>
      <c r="F16" s="19">
        <v>-43265.34</v>
      </c>
      <c r="G16" s="1"/>
    </row>
    <row r="17" spans="1:7" ht="17" x14ac:dyDescent="0.2">
      <c r="A17" s="16" t="s">
        <v>86</v>
      </c>
      <c r="B17" s="29">
        <v>1785956.58</v>
      </c>
      <c r="C17" s="12">
        <f>'Cuenta de resultados anual'!C17-'Cuenta de resultados semestral'!B17</f>
        <v>1845126</v>
      </c>
      <c r="D17" s="29">
        <v>2126102.09</v>
      </c>
      <c r="E17" s="19">
        <v>2395820.7199999997</v>
      </c>
      <c r="F17" s="19">
        <v>2937515.94</v>
      </c>
      <c r="G17" s="1"/>
    </row>
    <row r="18" spans="1:7" ht="17" x14ac:dyDescent="0.2">
      <c r="A18" s="16" t="s">
        <v>87</v>
      </c>
      <c r="B18" s="28">
        <v>-683086.35</v>
      </c>
      <c r="C18" s="11">
        <f>'Cuenta de resultados anual'!C18-'Cuenta de resultados semestral'!B18</f>
        <v>-733444.62</v>
      </c>
      <c r="D18" s="28">
        <v>-852665.21</v>
      </c>
      <c r="E18" s="17">
        <v>-897916.75</v>
      </c>
      <c r="F18" s="17">
        <v>-1237311.1300000001</v>
      </c>
      <c r="G18" s="1"/>
    </row>
    <row r="19" spans="1:7" ht="17" x14ac:dyDescent="0.2">
      <c r="A19" s="16" t="s">
        <v>88</v>
      </c>
      <c r="B19" s="28">
        <v>-697039.22</v>
      </c>
      <c r="C19" s="11">
        <f>'Cuenta de resultados anual'!C19-'Cuenta de resultados semestral'!B19</f>
        <v>-968681.81</v>
      </c>
      <c r="D19" s="28">
        <v>-1006090.69</v>
      </c>
      <c r="E19" s="17">
        <v>-1055638.24</v>
      </c>
      <c r="F19" s="17">
        <v>-1243875.0599999996</v>
      </c>
    </row>
    <row r="20" spans="1:7" ht="17" x14ac:dyDescent="0.2">
      <c r="A20" s="16" t="s">
        <v>89</v>
      </c>
      <c r="B20" s="28">
        <v>-78109.919999999998</v>
      </c>
      <c r="C20" s="11">
        <f>'Cuenta de resultados anual'!C20-'Cuenta de resultados semestral'!B20</f>
        <v>-75146.37000000001</v>
      </c>
      <c r="D20" s="28">
        <v>-60752.27</v>
      </c>
      <c r="E20" s="17">
        <v>-40642.620000000003</v>
      </c>
      <c r="F20" s="17">
        <v>-27872.05</v>
      </c>
    </row>
    <row r="21" spans="1:7" ht="17" x14ac:dyDescent="0.2">
      <c r="A21" s="16" t="s">
        <v>90</v>
      </c>
      <c r="B21" s="26" t="s">
        <v>71</v>
      </c>
      <c r="C21" s="8" t="s">
        <v>71</v>
      </c>
      <c r="D21" s="26" t="s">
        <v>71</v>
      </c>
      <c r="E21" s="18" t="s">
        <v>71</v>
      </c>
      <c r="F21" s="18" t="s">
        <v>71</v>
      </c>
    </row>
    <row r="22" spans="1:7" ht="17" x14ac:dyDescent="0.2">
      <c r="A22" s="16" t="s">
        <v>91</v>
      </c>
      <c r="B22" s="26" t="s">
        <v>71</v>
      </c>
      <c r="C22" s="8" t="s">
        <v>71</v>
      </c>
      <c r="D22" s="26" t="s">
        <v>71</v>
      </c>
      <c r="E22" s="18" t="s">
        <v>71</v>
      </c>
      <c r="F22" s="18" t="s">
        <v>71</v>
      </c>
    </row>
    <row r="23" spans="1:7" ht="17" x14ac:dyDescent="0.2">
      <c r="A23" s="21" t="s">
        <v>92</v>
      </c>
      <c r="B23" s="26" t="s">
        <v>71</v>
      </c>
      <c r="C23" s="8" t="s">
        <v>71</v>
      </c>
      <c r="D23" s="26" t="s">
        <v>71</v>
      </c>
      <c r="E23" s="18" t="s">
        <v>71</v>
      </c>
      <c r="F23" s="18" t="s">
        <v>71</v>
      </c>
    </row>
    <row r="24" spans="1:7" ht="17" x14ac:dyDescent="0.2">
      <c r="A24" s="14" t="s">
        <v>93</v>
      </c>
      <c r="B24" s="26" t="s">
        <v>71</v>
      </c>
      <c r="C24" s="8" t="s">
        <v>71</v>
      </c>
      <c r="D24" s="26" t="s">
        <v>71</v>
      </c>
      <c r="E24" s="18" t="s">
        <v>71</v>
      </c>
      <c r="F24" s="18" t="s">
        <v>71</v>
      </c>
    </row>
    <row r="25" spans="1:7" ht="17" x14ac:dyDescent="0.2">
      <c r="A25" s="16" t="s">
        <v>94</v>
      </c>
      <c r="B25" s="29">
        <v>327721.09000000003</v>
      </c>
      <c r="C25" s="12">
        <f>'Cuenta de resultados anual'!C25-'Cuenta de resultados semestral'!B25</f>
        <v>67853.199999999953</v>
      </c>
      <c r="D25" s="29">
        <v>206593.92000000001</v>
      </c>
      <c r="E25" s="19">
        <v>401623.11</v>
      </c>
      <c r="F25" s="19">
        <v>428457.70000000024</v>
      </c>
    </row>
    <row r="26" spans="1:7" ht="17" x14ac:dyDescent="0.2">
      <c r="A26" s="16" t="s">
        <v>95</v>
      </c>
      <c r="B26" s="26" t="s">
        <v>71</v>
      </c>
      <c r="C26" s="8" t="s">
        <v>71</v>
      </c>
      <c r="D26" s="26" t="s">
        <v>71</v>
      </c>
      <c r="E26" s="18" t="s">
        <v>71</v>
      </c>
      <c r="F26" s="18" t="s">
        <v>71</v>
      </c>
    </row>
    <row r="27" spans="1:7" ht="17" x14ac:dyDescent="0.2">
      <c r="A27" s="14" t="s">
        <v>96</v>
      </c>
      <c r="B27" s="26" t="s">
        <v>71</v>
      </c>
      <c r="C27" s="8" t="s">
        <v>71</v>
      </c>
      <c r="D27" s="26" t="s">
        <v>71</v>
      </c>
      <c r="E27" s="18" t="s">
        <v>71</v>
      </c>
      <c r="F27" s="18" t="s">
        <v>71</v>
      </c>
    </row>
    <row r="28" spans="1:7" ht="17" x14ac:dyDescent="0.2">
      <c r="A28" s="14" t="s">
        <v>97</v>
      </c>
      <c r="B28" s="26" t="s">
        <v>71</v>
      </c>
      <c r="C28" s="8" t="s">
        <v>71</v>
      </c>
      <c r="D28" s="26" t="s">
        <v>71</v>
      </c>
      <c r="E28" s="18" t="s">
        <v>71</v>
      </c>
      <c r="F28" s="18" t="s">
        <v>71</v>
      </c>
    </row>
    <row r="29" spans="1:7" ht="17" x14ac:dyDescent="0.2">
      <c r="A29" s="14" t="s">
        <v>98</v>
      </c>
      <c r="B29" s="26" t="s">
        <v>71</v>
      </c>
      <c r="C29" s="8" t="s">
        <v>71</v>
      </c>
      <c r="D29" s="26" t="s">
        <v>71</v>
      </c>
      <c r="E29" s="18" t="s">
        <v>71</v>
      </c>
      <c r="F29" s="18" t="s">
        <v>71</v>
      </c>
    </row>
    <row r="30" spans="1:7" ht="17" x14ac:dyDescent="0.2">
      <c r="A30" s="16" t="s">
        <v>99</v>
      </c>
      <c r="B30" s="26" t="s">
        <v>71</v>
      </c>
      <c r="C30" s="8" t="s">
        <v>71</v>
      </c>
      <c r="D30" s="26" t="s">
        <v>71</v>
      </c>
      <c r="E30" s="18" t="s">
        <v>71</v>
      </c>
      <c r="F30" s="18" t="s">
        <v>71</v>
      </c>
    </row>
    <row r="31" spans="1:7" ht="17" x14ac:dyDescent="0.2">
      <c r="A31" s="16" t="s">
        <v>100</v>
      </c>
      <c r="B31" s="26" t="s">
        <v>71</v>
      </c>
      <c r="C31" s="8" t="s">
        <v>71</v>
      </c>
      <c r="D31" s="26"/>
      <c r="E31" s="18" t="s">
        <v>71</v>
      </c>
      <c r="F31" s="18" t="s">
        <v>71</v>
      </c>
    </row>
    <row r="32" spans="1:7" ht="17" x14ac:dyDescent="0.2">
      <c r="A32" s="16" t="s">
        <v>101</v>
      </c>
      <c r="B32" s="26" t="s">
        <v>71</v>
      </c>
      <c r="C32" s="8" t="s">
        <v>71</v>
      </c>
      <c r="D32" s="26" t="s">
        <v>71</v>
      </c>
      <c r="E32" s="18" t="s">
        <v>71</v>
      </c>
      <c r="F32" s="18" t="s">
        <v>71</v>
      </c>
    </row>
    <row r="33" spans="1:6" ht="17" x14ac:dyDescent="0.2">
      <c r="A33" s="16" t="s">
        <v>102</v>
      </c>
      <c r="B33" s="29">
        <v>327721.09000000003</v>
      </c>
      <c r="C33" s="12">
        <f>'Cuenta de resultados anual'!C33-'Cuenta de resultados semestral'!B33</f>
        <v>67853.199999999953</v>
      </c>
      <c r="D33" s="29">
        <v>206593.92000000001</v>
      </c>
      <c r="E33" s="19">
        <v>401623.11</v>
      </c>
      <c r="F33" s="19">
        <v>428457.70000000024</v>
      </c>
    </row>
    <row r="34" spans="1:6" ht="17" x14ac:dyDescent="0.2">
      <c r="A34" s="16" t="s">
        <v>103</v>
      </c>
      <c r="B34" s="26" t="s">
        <v>71</v>
      </c>
      <c r="C34" s="8" t="s">
        <v>71</v>
      </c>
      <c r="D34" s="26" t="s">
        <v>71</v>
      </c>
      <c r="E34" s="15">
        <v>-199534.04</v>
      </c>
      <c r="F34" s="15">
        <v>-227196.41999999998</v>
      </c>
    </row>
    <row r="35" spans="1:6" ht="17" x14ac:dyDescent="0.2">
      <c r="A35" s="16" t="s">
        <v>104</v>
      </c>
      <c r="B35" s="29">
        <v>327721.09000000003</v>
      </c>
      <c r="C35" s="12">
        <f>'Cuenta de resultados anual'!C35-'Cuenta de resultados semestral'!B35</f>
        <v>67853.199999999953</v>
      </c>
      <c r="D35" s="29">
        <v>206593.92000000001</v>
      </c>
      <c r="E35" s="19">
        <v>202089.06999999998</v>
      </c>
      <c r="F35" s="19">
        <v>201261.28000000026</v>
      </c>
    </row>
    <row r="36" spans="1:6" ht="17" x14ac:dyDescent="0.2">
      <c r="A36" s="16" t="s">
        <v>105</v>
      </c>
      <c r="B36" s="26" t="s">
        <v>71</v>
      </c>
      <c r="C36" s="8" t="s">
        <v>71</v>
      </c>
      <c r="D36" s="26" t="s">
        <v>71</v>
      </c>
      <c r="E36" s="18" t="s">
        <v>71</v>
      </c>
      <c r="F36" s="18" t="s">
        <v>71</v>
      </c>
    </row>
    <row r="37" spans="1:6" ht="17" x14ac:dyDescent="0.2">
      <c r="A37" s="16" t="s">
        <v>106</v>
      </c>
      <c r="B37" s="29">
        <v>327721.09000000003</v>
      </c>
      <c r="C37" s="12">
        <f>'Cuenta de resultados anual'!C37-'Cuenta de resultados semestral'!B37</f>
        <v>67853.199999999953</v>
      </c>
      <c r="D37" s="29">
        <v>206593.92000000001</v>
      </c>
      <c r="E37" s="19">
        <v>202089.06999999998</v>
      </c>
      <c r="F37" s="19">
        <v>201261.28000000026</v>
      </c>
    </row>
    <row r="38" spans="1:6" ht="17" x14ac:dyDescent="0.2">
      <c r="A38" s="14" t="s">
        <v>107</v>
      </c>
      <c r="B38" s="30">
        <v>327721.09000000003</v>
      </c>
      <c r="C38" s="13">
        <f>'Cuenta de resultados anual'!C38-'Cuenta de resultados semestral'!B38</f>
        <v>67853.199999999953</v>
      </c>
      <c r="D38" s="30">
        <v>206593.92000000001</v>
      </c>
      <c r="E38" s="22">
        <v>202089.06999999998</v>
      </c>
      <c r="F38" s="22">
        <v>201261.28000000026</v>
      </c>
    </row>
    <row r="39" spans="1:6" ht="17" x14ac:dyDescent="0.2">
      <c r="A39" s="14" t="s">
        <v>108</v>
      </c>
      <c r="B39" s="26" t="s">
        <v>71</v>
      </c>
      <c r="C39" s="8" t="s">
        <v>71</v>
      </c>
      <c r="D39" s="26" t="s">
        <v>71</v>
      </c>
      <c r="E39" s="18" t="s">
        <v>71</v>
      </c>
      <c r="F39" s="18" t="s">
        <v>71</v>
      </c>
    </row>
    <row r="40" spans="1:6" ht="17" x14ac:dyDescent="0.2">
      <c r="A40" s="16" t="s">
        <v>109</v>
      </c>
      <c r="B40" s="31">
        <v>2.3E-2</v>
      </c>
      <c r="C40" s="2">
        <f>'Cuenta de resultados anual'!C40-'Cuenta de resultados semestral'!B40</f>
        <v>4.0000000000000001E-3</v>
      </c>
      <c r="D40" s="31">
        <v>1.4E-2</v>
      </c>
      <c r="E40" s="20">
        <v>1.4E-2</v>
      </c>
      <c r="F40" s="87">
        <v>1.3834006722434941E-2</v>
      </c>
    </row>
    <row r="41" spans="1:6" ht="17" x14ac:dyDescent="0.2">
      <c r="A41" s="14" t="s">
        <v>110</v>
      </c>
      <c r="B41" s="26">
        <v>2.3E-2</v>
      </c>
      <c r="C41" s="8">
        <f>'Cuenta de resultados anual'!C41-'Cuenta de resultados semestral'!B41</f>
        <v>4.0000000000000001E-3</v>
      </c>
      <c r="D41" s="26">
        <v>1.4E-2</v>
      </c>
      <c r="E41" s="18">
        <v>1.4E-2</v>
      </c>
      <c r="F41" s="88">
        <v>1.3834006722434941E-2</v>
      </c>
    </row>
    <row r="42" spans="1:6" ht="17" x14ac:dyDescent="0.2">
      <c r="A42" s="23" t="s">
        <v>111</v>
      </c>
      <c r="B42" s="32" t="s">
        <v>71</v>
      </c>
      <c r="C42" s="24" t="s">
        <v>71</v>
      </c>
      <c r="D42" s="32" t="s">
        <v>71</v>
      </c>
      <c r="E42" s="25" t="s">
        <v>71</v>
      </c>
      <c r="F42" s="25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D60"/>
  <sheetViews>
    <sheetView showGridLines="0" tabSelected="1" workbookViewId="0">
      <selection activeCell="A57" sqref="A57:XFD57"/>
    </sheetView>
  </sheetViews>
  <sheetFormatPr baseColWidth="10" defaultColWidth="11.1640625" defaultRowHeight="16" x14ac:dyDescent="0.2"/>
  <cols>
    <col min="1" max="1" width="77.5" customWidth="1"/>
    <col min="2" max="2" width="11" bestFit="1" customWidth="1"/>
    <col min="3" max="4" width="11.6640625" bestFit="1" customWidth="1"/>
  </cols>
  <sheetData>
    <row r="1" spans="1:4" x14ac:dyDescent="0.2">
      <c r="A1" s="64"/>
      <c r="B1" s="3">
        <v>2021</v>
      </c>
      <c r="C1" s="65">
        <v>2022</v>
      </c>
      <c r="D1" s="3">
        <v>2023</v>
      </c>
    </row>
    <row r="2" spans="1:4" ht="17" x14ac:dyDescent="0.2">
      <c r="A2" s="58" t="s">
        <v>116</v>
      </c>
      <c r="B2" s="66">
        <v>733.07</v>
      </c>
      <c r="C2" s="9">
        <v>520891.34</v>
      </c>
      <c r="D2" s="66">
        <v>403600.35</v>
      </c>
    </row>
    <row r="3" spans="1:4" ht="17" x14ac:dyDescent="0.2">
      <c r="A3" s="59" t="s">
        <v>117</v>
      </c>
      <c r="B3" s="67">
        <v>274021.55</v>
      </c>
      <c r="C3" s="5">
        <v>395574.29</v>
      </c>
      <c r="D3" s="67">
        <v>408682.99</v>
      </c>
    </row>
    <row r="4" spans="1:4" ht="17" x14ac:dyDescent="0.2">
      <c r="A4" s="59" t="s">
        <v>118</v>
      </c>
      <c r="B4" s="67">
        <v>193086.47</v>
      </c>
      <c r="C4" s="5">
        <v>193057.13</v>
      </c>
      <c r="D4" s="67">
        <v>127565.86</v>
      </c>
    </row>
    <row r="5" spans="1:4" ht="17" x14ac:dyDescent="0.2">
      <c r="A5" s="60" t="s">
        <v>119</v>
      </c>
      <c r="B5" s="68">
        <v>161200.01999999999</v>
      </c>
      <c r="C5" s="6">
        <v>153256.29</v>
      </c>
      <c r="D5" s="68">
        <v>101394.89</v>
      </c>
    </row>
    <row r="6" spans="1:4" ht="17" x14ac:dyDescent="0.2">
      <c r="A6" s="60" t="s">
        <v>144</v>
      </c>
      <c r="B6" s="69" t="s">
        <v>71</v>
      </c>
      <c r="C6" s="7" t="s">
        <v>71</v>
      </c>
      <c r="D6" s="69" t="s">
        <v>71</v>
      </c>
    </row>
    <row r="7" spans="1:4" ht="17" x14ac:dyDescent="0.2">
      <c r="A7" s="60" t="s">
        <v>145</v>
      </c>
      <c r="B7" s="69" t="s">
        <v>71</v>
      </c>
      <c r="C7" s="7" t="s">
        <v>71</v>
      </c>
      <c r="D7" s="69" t="s">
        <v>71</v>
      </c>
    </row>
    <row r="8" spans="1:4" ht="17" x14ac:dyDescent="0.2">
      <c r="A8" s="60" t="s">
        <v>146</v>
      </c>
      <c r="B8" s="69" t="s">
        <v>71</v>
      </c>
      <c r="C8" s="7" t="s">
        <v>71</v>
      </c>
      <c r="D8" s="69" t="s">
        <v>71</v>
      </c>
    </row>
    <row r="9" spans="1:4" ht="17" x14ac:dyDescent="0.2">
      <c r="A9" s="60" t="s">
        <v>120</v>
      </c>
      <c r="B9" s="68">
        <v>-7074.76</v>
      </c>
      <c r="C9" s="6">
        <v>-7500</v>
      </c>
      <c r="D9" s="68">
        <v>-10000</v>
      </c>
    </row>
    <row r="10" spans="1:4" ht="17" x14ac:dyDescent="0.2">
      <c r="A10" s="60" t="s">
        <v>121</v>
      </c>
      <c r="B10" s="69">
        <v>-40.33</v>
      </c>
      <c r="C10" s="7">
        <v>-499.52</v>
      </c>
      <c r="D10" s="68">
        <v>-2411.88</v>
      </c>
    </row>
    <row r="11" spans="1:4" ht="17" x14ac:dyDescent="0.2">
      <c r="A11" s="60" t="s">
        <v>122</v>
      </c>
      <c r="B11" s="68">
        <v>39027.42</v>
      </c>
      <c r="C11" s="6">
        <v>46721.86</v>
      </c>
      <c r="D11" s="68">
        <v>38083.18</v>
      </c>
    </row>
    <row r="12" spans="1:4" ht="17" x14ac:dyDescent="0.2">
      <c r="A12" s="60" t="s">
        <v>123</v>
      </c>
      <c r="B12" s="68">
        <v>-25.88</v>
      </c>
      <c r="C12" s="7">
        <v>1078.5</v>
      </c>
      <c r="D12" s="68">
        <v>499.67</v>
      </c>
    </row>
    <row r="13" spans="1:4" ht="17" x14ac:dyDescent="0.2">
      <c r="A13" s="60" t="s">
        <v>147</v>
      </c>
      <c r="B13" s="69" t="s">
        <v>148</v>
      </c>
      <c r="C13" s="7" t="s">
        <v>148</v>
      </c>
      <c r="D13" s="69" t="s">
        <v>71</v>
      </c>
    </row>
    <row r="14" spans="1:4" ht="17" x14ac:dyDescent="0.2">
      <c r="A14" s="59" t="s">
        <v>124</v>
      </c>
      <c r="B14" s="67">
        <v>467108.02</v>
      </c>
      <c r="C14" s="5">
        <v>588631.42000000004</v>
      </c>
      <c r="D14" s="67">
        <v>536248.85</v>
      </c>
    </row>
    <row r="15" spans="1:4" ht="17" x14ac:dyDescent="0.2">
      <c r="A15" s="59" t="s">
        <v>125</v>
      </c>
      <c r="B15" s="67">
        <v>-625255.18000000005</v>
      </c>
      <c r="C15" s="5">
        <v>-31406.35</v>
      </c>
      <c r="D15" s="67">
        <v>-279641.89</v>
      </c>
    </row>
    <row r="16" spans="1:4" ht="17" x14ac:dyDescent="0.2">
      <c r="A16" s="60" t="s">
        <v>126</v>
      </c>
      <c r="B16" s="68">
        <v>-487256.85</v>
      </c>
      <c r="C16" s="6">
        <v>-206394.08</v>
      </c>
      <c r="D16" s="68">
        <v>-292766.57</v>
      </c>
    </row>
    <row r="17" spans="1:4" ht="17" x14ac:dyDescent="0.2">
      <c r="A17" s="60" t="s">
        <v>4</v>
      </c>
      <c r="B17" s="69" t="s">
        <v>71</v>
      </c>
      <c r="C17" s="7" t="s">
        <v>71</v>
      </c>
      <c r="D17" s="69" t="s">
        <v>71</v>
      </c>
    </row>
    <row r="18" spans="1:4" ht="17" x14ac:dyDescent="0.2">
      <c r="A18" s="60" t="s">
        <v>127</v>
      </c>
      <c r="B18" s="68">
        <v>-10706.73</v>
      </c>
      <c r="C18" s="6">
        <v>-1397</v>
      </c>
      <c r="D18" s="68">
        <v>-2305.86</v>
      </c>
    </row>
    <row r="19" spans="1:4" ht="17" x14ac:dyDescent="0.2">
      <c r="A19" s="60" t="s">
        <v>128</v>
      </c>
      <c r="B19" s="68">
        <v>6160.09</v>
      </c>
      <c r="C19" s="6">
        <v>-5029.01</v>
      </c>
      <c r="D19" s="68">
        <v>-3662.08</v>
      </c>
    </row>
    <row r="20" spans="1:4" ht="17" x14ac:dyDescent="0.2">
      <c r="A20" s="60" t="s">
        <v>129</v>
      </c>
      <c r="B20" s="68">
        <v>-133451.69</v>
      </c>
      <c r="C20" s="6">
        <v>181413.74</v>
      </c>
      <c r="D20" s="68">
        <v>19092.62</v>
      </c>
    </row>
    <row r="21" spans="1:4" ht="17" x14ac:dyDescent="0.2">
      <c r="A21" s="59" t="s">
        <v>130</v>
      </c>
      <c r="B21" s="67">
        <v>158880.23000000001</v>
      </c>
      <c r="C21" s="5">
        <v>-36333.730000000003</v>
      </c>
      <c r="D21" s="67">
        <v>146993.39000000001</v>
      </c>
    </row>
    <row r="22" spans="1:4" ht="17" x14ac:dyDescent="0.2">
      <c r="A22" s="60" t="s">
        <v>37</v>
      </c>
      <c r="B22" s="68">
        <v>13291.47</v>
      </c>
      <c r="C22" s="6">
        <v>-96235.79</v>
      </c>
      <c r="D22" s="68">
        <v>-9958.7000000000007</v>
      </c>
    </row>
    <row r="23" spans="1:4" ht="17" x14ac:dyDescent="0.2">
      <c r="A23" s="60" t="s">
        <v>4</v>
      </c>
      <c r="B23" s="69" t="s">
        <v>71</v>
      </c>
      <c r="C23" s="7" t="s">
        <v>71</v>
      </c>
      <c r="D23" s="69" t="s">
        <v>71</v>
      </c>
    </row>
    <row r="24" spans="1:4" ht="17" x14ac:dyDescent="0.2">
      <c r="A24" s="60" t="s">
        <v>149</v>
      </c>
      <c r="B24" s="69" t="s">
        <v>71</v>
      </c>
      <c r="C24" s="7" t="s">
        <v>71</v>
      </c>
      <c r="D24" s="69" t="s">
        <v>168</v>
      </c>
    </row>
    <row r="25" spans="1:4" ht="17" x14ac:dyDescent="0.2">
      <c r="A25" s="60" t="s">
        <v>131</v>
      </c>
      <c r="B25" s="68">
        <v>145548.43</v>
      </c>
      <c r="C25" s="6">
        <v>59902.06</v>
      </c>
      <c r="D25" s="68">
        <v>156846.07</v>
      </c>
    </row>
    <row r="26" spans="1:4" ht="17" x14ac:dyDescent="0.2">
      <c r="A26" s="60" t="s">
        <v>150</v>
      </c>
      <c r="B26" s="69" t="s">
        <v>71</v>
      </c>
      <c r="C26" s="7" t="s">
        <v>71</v>
      </c>
      <c r="D26" s="69" t="s">
        <v>71</v>
      </c>
    </row>
    <row r="27" spans="1:4" ht="17" x14ac:dyDescent="0.2">
      <c r="A27" s="60" t="s">
        <v>132</v>
      </c>
      <c r="B27" s="69">
        <v>40.33</v>
      </c>
      <c r="C27" s="7" t="s">
        <v>71</v>
      </c>
      <c r="D27" s="69">
        <v>106.02</v>
      </c>
    </row>
    <row r="28" spans="1:4" ht="17" x14ac:dyDescent="0.2">
      <c r="A28" s="58" t="s">
        <v>133</v>
      </c>
      <c r="B28" s="66">
        <v>-109114.36</v>
      </c>
      <c r="C28" s="9">
        <v>-257905.78</v>
      </c>
      <c r="D28" s="66">
        <v>-30377.81</v>
      </c>
    </row>
    <row r="29" spans="1:4" ht="17" x14ac:dyDescent="0.2">
      <c r="A29" s="59" t="s">
        <v>164</v>
      </c>
      <c r="B29" s="67">
        <v>-130992.03</v>
      </c>
      <c r="C29" s="5">
        <v>-264471.28000000003</v>
      </c>
      <c r="D29" s="67">
        <v>-43754.76</v>
      </c>
    </row>
    <row r="30" spans="1:4" ht="17" x14ac:dyDescent="0.2">
      <c r="A30" s="60" t="s">
        <v>151</v>
      </c>
      <c r="B30" s="69" t="s">
        <v>71</v>
      </c>
      <c r="C30" s="7" t="s">
        <v>71</v>
      </c>
      <c r="D30" s="69" t="s">
        <v>71</v>
      </c>
    </row>
    <row r="31" spans="1:4" ht="17" x14ac:dyDescent="0.2">
      <c r="A31" s="60" t="s">
        <v>134</v>
      </c>
      <c r="B31" s="68">
        <v>-68242.240000000005</v>
      </c>
      <c r="C31" s="6">
        <v>-125958.47</v>
      </c>
      <c r="D31" s="68" t="s">
        <v>71</v>
      </c>
    </row>
    <row r="32" spans="1:4" ht="17" x14ac:dyDescent="0.2">
      <c r="A32" s="60" t="s">
        <v>135</v>
      </c>
      <c r="B32" s="68">
        <v>-13791.24</v>
      </c>
      <c r="C32" s="6">
        <v>-85319.4</v>
      </c>
      <c r="D32" s="68">
        <v>-43475.76</v>
      </c>
    </row>
    <row r="33" spans="1:4" ht="17" x14ac:dyDescent="0.2">
      <c r="A33" s="60" t="s">
        <v>136</v>
      </c>
      <c r="B33" s="68">
        <v>-48958.55</v>
      </c>
      <c r="C33" s="6">
        <v>-53193.41</v>
      </c>
      <c r="D33" s="68">
        <v>-279</v>
      </c>
    </row>
    <row r="34" spans="1:4" ht="17" x14ac:dyDescent="0.2">
      <c r="A34" s="60" t="s">
        <v>152</v>
      </c>
      <c r="B34" s="69" t="s">
        <v>71</v>
      </c>
      <c r="C34" s="7" t="s">
        <v>71</v>
      </c>
      <c r="D34" s="69" t="s">
        <v>71</v>
      </c>
    </row>
    <row r="35" spans="1:4" x14ac:dyDescent="0.2">
      <c r="A35" s="61" t="s">
        <v>153</v>
      </c>
      <c r="B35" s="26" t="s">
        <v>71</v>
      </c>
      <c r="C35" s="8" t="s">
        <v>71</v>
      </c>
      <c r="D35" s="26" t="s">
        <v>71</v>
      </c>
    </row>
    <row r="36" spans="1:4" x14ac:dyDescent="0.2">
      <c r="A36" s="61" t="s">
        <v>154</v>
      </c>
      <c r="B36" s="26" t="s">
        <v>71</v>
      </c>
      <c r="C36" s="8" t="s">
        <v>71</v>
      </c>
      <c r="D36" s="26" t="s">
        <v>71</v>
      </c>
    </row>
    <row r="37" spans="1:4" ht="17" x14ac:dyDescent="0.2">
      <c r="A37" s="16" t="s">
        <v>165</v>
      </c>
      <c r="B37" s="67">
        <v>21877.67</v>
      </c>
      <c r="C37" s="5">
        <v>6565.5</v>
      </c>
      <c r="D37" s="67">
        <v>13376.95</v>
      </c>
    </row>
    <row r="38" spans="1:4" ht="17" x14ac:dyDescent="0.2">
      <c r="A38" s="60" t="s">
        <v>151</v>
      </c>
      <c r="B38" s="69" t="s">
        <v>71</v>
      </c>
      <c r="C38" s="7" t="s">
        <v>71</v>
      </c>
      <c r="D38" s="69" t="s">
        <v>71</v>
      </c>
    </row>
    <row r="39" spans="1:4" ht="17" x14ac:dyDescent="0.2">
      <c r="A39" s="60" t="s">
        <v>134</v>
      </c>
      <c r="B39" s="69" t="s">
        <v>71</v>
      </c>
      <c r="C39" s="7" t="s">
        <v>71</v>
      </c>
      <c r="D39" s="68">
        <v>12500</v>
      </c>
    </row>
    <row r="40" spans="1:4" ht="17" x14ac:dyDescent="0.2">
      <c r="A40" s="60" t="s">
        <v>135</v>
      </c>
      <c r="B40" s="69" t="s">
        <v>71</v>
      </c>
      <c r="C40" s="7" t="s">
        <v>71</v>
      </c>
      <c r="D40" s="68">
        <v>876.95</v>
      </c>
    </row>
    <row r="41" spans="1:4" ht="17" x14ac:dyDescent="0.2">
      <c r="A41" s="60" t="s">
        <v>136</v>
      </c>
      <c r="B41" s="69" t="s">
        <v>71</v>
      </c>
      <c r="C41" s="7" t="s">
        <v>71</v>
      </c>
      <c r="D41" s="69" t="s">
        <v>71</v>
      </c>
    </row>
    <row r="42" spans="1:4" ht="17" x14ac:dyDescent="0.2">
      <c r="A42" s="60" t="s">
        <v>152</v>
      </c>
      <c r="B42" s="69" t="s">
        <v>71</v>
      </c>
      <c r="C42" s="7" t="s">
        <v>71</v>
      </c>
      <c r="D42" s="69" t="s">
        <v>71</v>
      </c>
    </row>
    <row r="43" spans="1:4" ht="17" x14ac:dyDescent="0.2">
      <c r="A43" s="60" t="s">
        <v>153</v>
      </c>
      <c r="B43" s="68">
        <v>21877.67</v>
      </c>
      <c r="C43" s="6">
        <v>6565.5</v>
      </c>
      <c r="D43" s="68" t="s">
        <v>168</v>
      </c>
    </row>
    <row r="44" spans="1:4" ht="17" x14ac:dyDescent="0.2">
      <c r="A44" s="60" t="s">
        <v>155</v>
      </c>
      <c r="B44" s="69" t="s">
        <v>71</v>
      </c>
      <c r="C44" s="7" t="s">
        <v>71</v>
      </c>
      <c r="D44" s="69" t="s">
        <v>71</v>
      </c>
    </row>
    <row r="45" spans="1:4" ht="17" x14ac:dyDescent="0.2">
      <c r="A45" s="58" t="s">
        <v>137</v>
      </c>
      <c r="B45" s="66">
        <v>246000</v>
      </c>
      <c r="C45" s="9">
        <v>82484.399999999994</v>
      </c>
      <c r="D45" s="66">
        <v>13390.37</v>
      </c>
    </row>
    <row r="46" spans="1:4" ht="17" x14ac:dyDescent="0.2">
      <c r="A46" s="59" t="s">
        <v>166</v>
      </c>
      <c r="B46" s="70" t="s">
        <v>71</v>
      </c>
      <c r="C46" s="4" t="s">
        <v>71</v>
      </c>
      <c r="D46" s="70" t="s">
        <v>71</v>
      </c>
    </row>
    <row r="47" spans="1:4" ht="17" x14ac:dyDescent="0.2">
      <c r="A47" s="60" t="s">
        <v>156</v>
      </c>
      <c r="B47" s="69" t="s">
        <v>71</v>
      </c>
      <c r="C47" s="7" t="s">
        <v>71</v>
      </c>
      <c r="D47" s="69" t="s">
        <v>71</v>
      </c>
    </row>
    <row r="48" spans="1:4" ht="17" x14ac:dyDescent="0.2">
      <c r="A48" s="60" t="s">
        <v>157</v>
      </c>
      <c r="B48" s="69" t="s">
        <v>71</v>
      </c>
      <c r="C48" s="7" t="s">
        <v>71</v>
      </c>
      <c r="D48" s="69" t="s">
        <v>71</v>
      </c>
    </row>
    <row r="49" spans="1:4" ht="17" x14ac:dyDescent="0.2">
      <c r="A49" s="60" t="s">
        <v>158</v>
      </c>
      <c r="B49" s="69" t="s">
        <v>71</v>
      </c>
      <c r="C49" s="7" t="s">
        <v>71</v>
      </c>
      <c r="D49" s="69" t="s">
        <v>71</v>
      </c>
    </row>
    <row r="50" spans="1:4" ht="34" x14ac:dyDescent="0.2">
      <c r="A50" s="60" t="s">
        <v>138</v>
      </c>
      <c r="B50" s="69" t="s">
        <v>71</v>
      </c>
      <c r="C50" s="7" t="s">
        <v>71</v>
      </c>
      <c r="D50" s="69" t="s">
        <v>71</v>
      </c>
    </row>
    <row r="51" spans="1:4" ht="17" x14ac:dyDescent="0.2">
      <c r="A51" s="59" t="s">
        <v>163</v>
      </c>
      <c r="B51" s="67">
        <v>246000</v>
      </c>
      <c r="C51" s="5">
        <v>82484.399999999994</v>
      </c>
      <c r="D51" s="67">
        <v>13390.37</v>
      </c>
    </row>
    <row r="52" spans="1:4" ht="17" x14ac:dyDescent="0.2">
      <c r="A52" s="60" t="s">
        <v>159</v>
      </c>
      <c r="B52" s="68">
        <v>46000</v>
      </c>
      <c r="C52" s="7" t="s">
        <v>71</v>
      </c>
      <c r="D52" s="69" t="s">
        <v>71</v>
      </c>
    </row>
    <row r="53" spans="1:4" ht="17" x14ac:dyDescent="0.2">
      <c r="A53" s="60" t="s">
        <v>139</v>
      </c>
      <c r="B53" s="69" t="s">
        <v>71</v>
      </c>
      <c r="C53" s="6">
        <v>82484.399999999994</v>
      </c>
      <c r="D53" s="68" t="s">
        <v>71</v>
      </c>
    </row>
    <row r="54" spans="1:4" ht="17" x14ac:dyDescent="0.2">
      <c r="A54" s="60" t="s">
        <v>160</v>
      </c>
      <c r="B54" s="69" t="s">
        <v>71</v>
      </c>
      <c r="C54" s="7" t="s">
        <v>71</v>
      </c>
      <c r="D54" s="69" t="s">
        <v>71</v>
      </c>
    </row>
    <row r="55" spans="1:4" ht="17" x14ac:dyDescent="0.2">
      <c r="A55" s="60" t="s">
        <v>161</v>
      </c>
      <c r="B55" s="68">
        <v>200000</v>
      </c>
      <c r="C55" s="7" t="s">
        <v>71</v>
      </c>
      <c r="D55" s="68">
        <v>13390.37</v>
      </c>
    </row>
    <row r="56" spans="1:4" ht="17" x14ac:dyDescent="0.2">
      <c r="A56" s="59" t="s">
        <v>162</v>
      </c>
      <c r="B56" s="70" t="s">
        <v>71</v>
      </c>
      <c r="C56" s="4" t="s">
        <v>71</v>
      </c>
      <c r="D56" s="70" t="s">
        <v>71</v>
      </c>
    </row>
    <row r="57" spans="1:4" ht="34" x14ac:dyDescent="0.2">
      <c r="A57" s="58" t="s">
        <v>140</v>
      </c>
      <c r="B57" s="66" t="s">
        <v>71</v>
      </c>
      <c r="C57" s="9" t="s">
        <v>71</v>
      </c>
      <c r="D57" s="66" t="s">
        <v>71</v>
      </c>
    </row>
    <row r="58" spans="1:4" ht="34" x14ac:dyDescent="0.2">
      <c r="A58" s="58" t="s">
        <v>141</v>
      </c>
      <c r="B58" s="66">
        <v>137618.71</v>
      </c>
      <c r="C58" s="9">
        <v>345469.96</v>
      </c>
      <c r="D58" s="66">
        <v>386612.91</v>
      </c>
    </row>
    <row r="59" spans="1:4" ht="17" x14ac:dyDescent="0.2">
      <c r="A59" s="59" t="s">
        <v>142</v>
      </c>
      <c r="B59" s="67">
        <v>850746.67</v>
      </c>
      <c r="C59" s="5">
        <v>988365.38</v>
      </c>
      <c r="D59" s="67">
        <v>1333835.3400000001</v>
      </c>
    </row>
    <row r="60" spans="1:4" ht="17" x14ac:dyDescent="0.2">
      <c r="A60" s="62" t="s">
        <v>143</v>
      </c>
      <c r="B60" s="71">
        <v>988365.38</v>
      </c>
      <c r="C60" s="63">
        <v>1333835.3400000001</v>
      </c>
      <c r="D60" s="71">
        <v>1720448.25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D38"/>
  <sheetViews>
    <sheetView topLeftCell="A6" workbookViewId="0">
      <selection activeCell="A9" sqref="A9"/>
    </sheetView>
  </sheetViews>
  <sheetFormatPr baseColWidth="10" defaultColWidth="10.83203125" defaultRowHeight="16" x14ac:dyDescent="0.2"/>
  <cols>
    <col min="1" max="1" width="88.6640625" customWidth="1"/>
    <col min="2" max="4" width="11.6640625" bestFit="1" customWidth="1"/>
    <col min="7" max="7" width="26.1640625" customWidth="1"/>
  </cols>
  <sheetData>
    <row r="1" spans="1:4" x14ac:dyDescent="0.2">
      <c r="A1" s="84"/>
      <c r="B1" s="85" t="s">
        <v>112</v>
      </c>
      <c r="C1" s="86" t="s">
        <v>114</v>
      </c>
      <c r="D1" s="86" t="s">
        <v>169</v>
      </c>
    </row>
    <row r="2" spans="1:4" ht="17" x14ac:dyDescent="0.2">
      <c r="A2" s="72" t="s">
        <v>116</v>
      </c>
      <c r="B2" s="74">
        <v>338006.11</v>
      </c>
      <c r="C2" s="74">
        <v>334741.11</v>
      </c>
      <c r="D2" s="74">
        <v>236253.34000000008</v>
      </c>
    </row>
    <row r="3" spans="1:4" ht="17" x14ac:dyDescent="0.2">
      <c r="A3" s="16" t="s">
        <v>117</v>
      </c>
      <c r="B3" s="75">
        <v>327721.09000000003</v>
      </c>
      <c r="C3" s="75">
        <v>206593.92000000001</v>
      </c>
      <c r="D3" s="75">
        <v>428457.70000000024</v>
      </c>
    </row>
    <row r="4" spans="1:4" x14ac:dyDescent="0.2">
      <c r="A4" s="49" t="s">
        <v>118</v>
      </c>
      <c r="B4" s="75">
        <v>78820</v>
      </c>
      <c r="C4" s="75">
        <v>63958.65</v>
      </c>
      <c r="D4" s="75">
        <v>41460.050000000061</v>
      </c>
    </row>
    <row r="5" spans="1:4" ht="17" x14ac:dyDescent="0.2">
      <c r="A5" s="14" t="s">
        <v>119</v>
      </c>
      <c r="B5" s="76">
        <v>78109.919999999998</v>
      </c>
      <c r="C5" s="76">
        <v>60752.27</v>
      </c>
      <c r="D5" s="76">
        <v>27872.05</v>
      </c>
    </row>
    <row r="6" spans="1:4" ht="17" x14ac:dyDescent="0.2">
      <c r="A6" s="14" t="s">
        <v>120</v>
      </c>
      <c r="B6" s="77">
        <v>0</v>
      </c>
      <c r="C6" s="76">
        <v>-10000</v>
      </c>
      <c r="D6" s="76">
        <v>0</v>
      </c>
    </row>
    <row r="7" spans="1:4" ht="17" x14ac:dyDescent="0.2">
      <c r="A7" s="14" t="s">
        <v>121</v>
      </c>
      <c r="B7" s="76">
        <v>-1138.7</v>
      </c>
      <c r="C7" s="76">
        <v>-1989</v>
      </c>
      <c r="D7" s="76">
        <v>-310.79999999993481</v>
      </c>
    </row>
    <row r="8" spans="1:4" ht="17" x14ac:dyDescent="0.2">
      <c r="A8" s="14" t="s">
        <v>122</v>
      </c>
      <c r="B8" s="77">
        <v>938.73</v>
      </c>
      <c r="C8" s="76">
        <v>14978.37</v>
      </c>
      <c r="D8" s="76">
        <v>20311.349999999999</v>
      </c>
    </row>
    <row r="9" spans="1:4" ht="17" x14ac:dyDescent="0.2">
      <c r="A9" s="14" t="s">
        <v>123</v>
      </c>
      <c r="B9" s="77">
        <v>910.05</v>
      </c>
      <c r="C9" s="77">
        <v>217.01</v>
      </c>
      <c r="D9" s="77">
        <v>3.76</v>
      </c>
    </row>
    <row r="10" spans="1:4" ht="17" x14ac:dyDescent="0.2">
      <c r="A10" s="14" t="s">
        <v>171</v>
      </c>
      <c r="B10" s="77">
        <v>0</v>
      </c>
      <c r="C10" s="77">
        <v>0</v>
      </c>
      <c r="D10" s="76">
        <v>-6416.31</v>
      </c>
    </row>
    <row r="11" spans="1:4" ht="17" x14ac:dyDescent="0.2">
      <c r="A11" s="16" t="s">
        <v>124</v>
      </c>
      <c r="B11" s="75">
        <v>406541.09</v>
      </c>
      <c r="C11" s="75">
        <v>270552.57</v>
      </c>
      <c r="D11" s="75">
        <v>469917.75000000029</v>
      </c>
    </row>
    <row r="12" spans="1:4" ht="17" x14ac:dyDescent="0.2">
      <c r="A12" s="16" t="s">
        <v>125</v>
      </c>
      <c r="B12" s="75">
        <v>-27065.13</v>
      </c>
      <c r="C12" s="75">
        <v>-26718.78</v>
      </c>
      <c r="D12" s="75">
        <v>-446943.76</v>
      </c>
    </row>
    <row r="13" spans="1:4" ht="17" x14ac:dyDescent="0.2">
      <c r="A13" s="14" t="s">
        <v>126</v>
      </c>
      <c r="B13" s="76">
        <v>-94798.42</v>
      </c>
      <c r="C13" s="76">
        <v>-99162.31</v>
      </c>
      <c r="D13" s="76">
        <v>-241114.6800000004</v>
      </c>
    </row>
    <row r="14" spans="1:4" ht="17" x14ac:dyDescent="0.2">
      <c r="A14" s="14" t="s">
        <v>4</v>
      </c>
      <c r="B14" s="78">
        <v>0</v>
      </c>
      <c r="C14" s="78">
        <v>0</v>
      </c>
      <c r="D14" s="78">
        <v>0</v>
      </c>
    </row>
    <row r="15" spans="1:4" ht="17" x14ac:dyDescent="0.2">
      <c r="A15" s="14" t="s">
        <v>127</v>
      </c>
      <c r="B15" s="76">
        <v>-1138.7</v>
      </c>
      <c r="C15" s="76">
        <v>-1972.9</v>
      </c>
      <c r="D15" s="76">
        <v>-308.62</v>
      </c>
    </row>
    <row r="16" spans="1:4" ht="17" x14ac:dyDescent="0.2">
      <c r="A16" s="14" t="s">
        <v>170</v>
      </c>
      <c r="B16" s="76">
        <v>-2559.3000000000002</v>
      </c>
      <c r="C16" s="76">
        <v>-5013.3100000000004</v>
      </c>
      <c r="D16" s="76">
        <v>-258721.82</v>
      </c>
    </row>
    <row r="17" spans="1:4" ht="17" x14ac:dyDescent="0.2">
      <c r="A17" s="14" t="s">
        <v>129</v>
      </c>
      <c r="B17" s="76">
        <v>71431.289999999994</v>
      </c>
      <c r="C17" s="76">
        <v>79429.740000000005</v>
      </c>
      <c r="D17" s="76">
        <v>53201.36</v>
      </c>
    </row>
    <row r="18" spans="1:4" ht="17" x14ac:dyDescent="0.2">
      <c r="A18" s="16" t="s">
        <v>130</v>
      </c>
      <c r="B18" s="75">
        <v>-41469.85</v>
      </c>
      <c r="C18" s="75">
        <v>90907.32</v>
      </c>
      <c r="D18" s="75">
        <v>213279.35</v>
      </c>
    </row>
    <row r="19" spans="1:4" ht="17" x14ac:dyDescent="0.2">
      <c r="A19" s="14" t="s">
        <v>37</v>
      </c>
      <c r="B19" s="76">
        <v>-88240.2</v>
      </c>
      <c r="C19" s="76">
        <v>40216.720000000001</v>
      </c>
      <c r="D19" s="76">
        <v>253779.8600000001</v>
      </c>
    </row>
    <row r="20" spans="1:4" ht="17" x14ac:dyDescent="0.2">
      <c r="A20" s="14" t="s">
        <v>131</v>
      </c>
      <c r="B20" s="76">
        <v>46770.35</v>
      </c>
      <c r="C20" s="76">
        <v>50674.5</v>
      </c>
      <c r="D20" s="76">
        <v>-40502.69</v>
      </c>
    </row>
    <row r="21" spans="1:4" ht="17" x14ac:dyDescent="0.2">
      <c r="A21" s="14" t="s">
        <v>132</v>
      </c>
      <c r="B21" s="77">
        <v>0</v>
      </c>
      <c r="C21" s="83">
        <v>16.100000000000001</v>
      </c>
      <c r="D21" s="83">
        <v>2.1799999999348074</v>
      </c>
    </row>
    <row r="22" spans="1:4" ht="17" x14ac:dyDescent="0.2">
      <c r="A22" s="72" t="s">
        <v>133</v>
      </c>
      <c r="B22" s="74">
        <v>-221997.9</v>
      </c>
      <c r="C22" s="74">
        <v>-46438.67</v>
      </c>
      <c r="D22" s="74">
        <v>-204808.1593</v>
      </c>
    </row>
    <row r="23" spans="1:4" ht="17" x14ac:dyDescent="0.2">
      <c r="A23" s="59" t="s">
        <v>164</v>
      </c>
      <c r="B23" s="75">
        <v>-221997.9</v>
      </c>
      <c r="C23" s="75">
        <v>-46438.67</v>
      </c>
      <c r="D23" s="75">
        <v>-204808.16</v>
      </c>
    </row>
    <row r="24" spans="1:4" ht="17" x14ac:dyDescent="0.2">
      <c r="A24" s="14" t="s">
        <v>134</v>
      </c>
      <c r="B24" s="76">
        <v>-128838.06</v>
      </c>
      <c r="C24" s="76">
        <v>-4185.8</v>
      </c>
      <c r="D24" s="76">
        <v>0</v>
      </c>
    </row>
    <row r="25" spans="1:4" ht="17" x14ac:dyDescent="0.2">
      <c r="A25" s="14" t="s">
        <v>135</v>
      </c>
      <c r="B25" s="76">
        <v>-80224.94</v>
      </c>
      <c r="C25" s="76">
        <v>-22581.22</v>
      </c>
      <c r="D25" s="76">
        <v>-7882.1592999999993</v>
      </c>
    </row>
    <row r="26" spans="1:4" ht="17" x14ac:dyDescent="0.2">
      <c r="A26" s="14" t="s">
        <v>136</v>
      </c>
      <c r="B26" s="76">
        <v>-12934.9</v>
      </c>
      <c r="C26" s="81">
        <v>-19671.650000000001</v>
      </c>
      <c r="D26" s="81">
        <v>0</v>
      </c>
    </row>
    <row r="27" spans="1:4" ht="17" x14ac:dyDescent="0.2">
      <c r="A27" s="14" t="s">
        <v>152</v>
      </c>
      <c r="B27" s="77">
        <v>0</v>
      </c>
      <c r="C27" s="77">
        <v>0</v>
      </c>
      <c r="D27" s="81">
        <v>-196926</v>
      </c>
    </row>
    <row r="28" spans="1:4" ht="17" x14ac:dyDescent="0.2">
      <c r="A28" s="16" t="s">
        <v>165</v>
      </c>
      <c r="B28" s="79">
        <v>0</v>
      </c>
      <c r="C28" s="79">
        <v>0</v>
      </c>
      <c r="D28" s="79">
        <v>0</v>
      </c>
    </row>
    <row r="29" spans="1:4" ht="17" x14ac:dyDescent="0.2">
      <c r="A29" s="58" t="s">
        <v>137</v>
      </c>
      <c r="B29" s="74">
        <v>82484.399999999994</v>
      </c>
      <c r="C29" s="74">
        <v>-253622</v>
      </c>
      <c r="D29" s="74">
        <v>-430786.65</v>
      </c>
    </row>
    <row r="30" spans="1:4" ht="17" x14ac:dyDescent="0.2">
      <c r="A30" s="59" t="s">
        <v>166</v>
      </c>
      <c r="B30" s="79">
        <v>0</v>
      </c>
      <c r="C30" s="75">
        <v>-253622</v>
      </c>
      <c r="D30" s="75">
        <v>-430786.65</v>
      </c>
    </row>
    <row r="31" spans="1:4" ht="17" x14ac:dyDescent="0.2">
      <c r="A31" s="14" t="s">
        <v>156</v>
      </c>
      <c r="B31" s="77">
        <v>0</v>
      </c>
      <c r="C31" s="76">
        <v>-253622</v>
      </c>
      <c r="D31" s="76">
        <v>-266200</v>
      </c>
    </row>
    <row r="32" spans="1:4" ht="17" x14ac:dyDescent="0.2">
      <c r="A32" s="14" t="s">
        <v>157</v>
      </c>
      <c r="B32" s="77">
        <v>0</v>
      </c>
      <c r="C32" s="77">
        <v>0</v>
      </c>
      <c r="D32" s="76">
        <v>-164586.65</v>
      </c>
    </row>
    <row r="33" spans="1:4" ht="17" x14ac:dyDescent="0.2">
      <c r="A33" s="59" t="s">
        <v>163</v>
      </c>
      <c r="B33" s="75">
        <v>82484.399999999994</v>
      </c>
      <c r="C33" s="79">
        <v>0</v>
      </c>
      <c r="D33" s="79">
        <v>0</v>
      </c>
    </row>
    <row r="34" spans="1:4" ht="17" x14ac:dyDescent="0.2">
      <c r="A34" s="14" t="s">
        <v>139</v>
      </c>
      <c r="B34" s="76">
        <v>82484.399999999994</v>
      </c>
      <c r="C34" s="78">
        <v>0</v>
      </c>
      <c r="D34" s="78">
        <v>0</v>
      </c>
    </row>
    <row r="35" spans="1:4" ht="17" x14ac:dyDescent="0.2">
      <c r="A35" s="72" t="s">
        <v>140</v>
      </c>
      <c r="B35" s="80">
        <v>0</v>
      </c>
      <c r="C35" s="80">
        <v>0</v>
      </c>
      <c r="D35" s="80">
        <v>0</v>
      </c>
    </row>
    <row r="36" spans="1:4" ht="17" x14ac:dyDescent="0.2">
      <c r="A36" s="72" t="s">
        <v>141</v>
      </c>
      <c r="B36" s="74">
        <v>198492.62</v>
      </c>
      <c r="C36" s="74">
        <v>34680.44</v>
      </c>
      <c r="D36" s="74">
        <v>-399341.46929999994</v>
      </c>
    </row>
    <row r="37" spans="1:4" ht="17" x14ac:dyDescent="0.2">
      <c r="A37" s="14" t="s">
        <v>142</v>
      </c>
      <c r="B37" s="81">
        <v>988365.38</v>
      </c>
      <c r="C37" s="76">
        <v>1333835.3400000001</v>
      </c>
      <c r="D37" s="76">
        <v>1720448.2500000002</v>
      </c>
    </row>
    <row r="38" spans="1:4" x14ac:dyDescent="0.2">
      <c r="A38" s="73" t="s">
        <v>143</v>
      </c>
      <c r="B38" s="82">
        <v>1186857.99</v>
      </c>
      <c r="C38" s="82">
        <v>1368515.78</v>
      </c>
      <c r="D38" s="82">
        <v>1321106.78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Activo</vt:lpstr>
      <vt:lpstr>Pasivo</vt:lpstr>
      <vt:lpstr>Cuenta de resultados anual</vt:lpstr>
      <vt:lpstr>Cuenta de resultados semestral</vt:lpstr>
      <vt:lpstr>Estado de flujos anual</vt:lpstr>
      <vt:lpstr>Estado de flujos semestral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Unai Ansejo Barra</cp:lastModifiedBy>
  <dcterms:created xsi:type="dcterms:W3CDTF">2022-01-27T09:38:39Z</dcterms:created>
  <dcterms:modified xsi:type="dcterms:W3CDTF">2024-10-28T15:36:11Z</dcterms:modified>
</cp:coreProperties>
</file>