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çoisDerbaix\ICG Dropbox\Equipo ICG\Indexa Capital Group\Comunicación\Datos financieros\"/>
    </mc:Choice>
  </mc:AlternateContent>
  <xr:revisionPtr revIDLastSave="0" documentId="8_{A7D65C26-6FBD-410E-9598-04D80CDE0FE4}" xr6:coauthVersionLast="47" xr6:coauthVersionMax="47" xr10:uidLastSave="{00000000-0000-0000-0000-000000000000}"/>
  <bookViews>
    <workbookView xWindow="-108" yWindow="-108" windowWidth="23256" windowHeight="13176" xr2:uid="{7E85DA5A-2D0A-3345-BA77-977519BD48D9}"/>
  </bookViews>
  <sheets>
    <sheet name="Activo" sheetId="3" r:id="rId1"/>
    <sheet name="Pasivo" sheetId="1" r:id="rId2"/>
    <sheet name="Cuenta de resultados anual" sheetId="2" r:id="rId3"/>
    <sheet name="Cuenta de resultados semestral" sheetId="4" r:id="rId4"/>
    <sheet name="Estado de flujos anual" sheetId="6" r:id="rId5"/>
    <sheet name="Estado de flujos semestral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4" l="1"/>
  <c r="C7" i="4"/>
  <c r="C9" i="4"/>
  <c r="C11" i="4"/>
  <c r="C14" i="4"/>
  <c r="C15" i="4"/>
  <c r="C16" i="4"/>
  <c r="C17" i="4"/>
  <c r="C18" i="4"/>
  <c r="C19" i="4"/>
  <c r="C20" i="4"/>
  <c r="C25" i="4"/>
  <c r="C33" i="4"/>
  <c r="C35" i="4"/>
  <c r="C37" i="4"/>
  <c r="C38" i="4"/>
  <c r="C40" i="4"/>
  <c r="C41" i="4"/>
  <c r="C3" i="4"/>
</calcChain>
</file>

<file path=xl/sharedStrings.xml><?xml version="1.0" encoding="utf-8"?>
<sst xmlns="http://schemas.openxmlformats.org/spreadsheetml/2006/main" count="592" uniqueCount="167">
  <si>
    <t>Otros activos financieros a valor razonable con cambios en pérdidas y ganancias</t>
  </si>
  <si>
    <t>ACTIVO</t>
  </si>
  <si>
    <t>Tesorería</t>
  </si>
  <si>
    <t xml:space="preserve">- </t>
  </si>
  <si>
    <t>Cartera de negociación</t>
  </si>
  <si>
    <t>Valores representativos de deuda</t>
  </si>
  <si>
    <t>Instrumentos de capital</t>
  </si>
  <si>
    <t>Derivados de negociación</t>
  </si>
  <si>
    <t>Otros activos financieros</t>
  </si>
  <si>
    <t>Pro-memoria: Prestados o en garantía</t>
  </si>
  <si>
    <t>Cartera valorada a valor razonable con cambios en patrimonio neto</t>
  </si>
  <si>
    <t>Cartera valorada a coste amortizado: inversiones crediticias</t>
  </si>
  <si>
    <t>Crédito a intermediarios financieros</t>
  </si>
  <si>
    <t>Crédito a particulares</t>
  </si>
  <si>
    <t>Cartera valorada a coste amortizado: inversiones a vencimiento</t>
  </si>
  <si>
    <t>Derivados de cobertura</t>
  </si>
  <si>
    <t>Cartera valorada a coste</t>
  </si>
  <si>
    <t>Participaciones</t>
  </si>
  <si>
    <t>Entidades multigrupo</t>
  </si>
  <si>
    <t>Entidades asociadas</t>
  </si>
  <si>
    <t>Contratos de seguros vinculados a pensiones</t>
  </si>
  <si>
    <t>Activos por reaseguros</t>
  </si>
  <si>
    <t>Activo material</t>
  </si>
  <si>
    <t>De uso propio</t>
  </si>
  <si>
    <t>Inversiones inmobiliarias</t>
  </si>
  <si>
    <t>Activo intangible</t>
  </si>
  <si>
    <t>Fondo de comercio</t>
  </si>
  <si>
    <t>Otro activo intangible</t>
  </si>
  <si>
    <t>Activos fiscales</t>
  </si>
  <si>
    <t>Corrientes</t>
  </si>
  <si>
    <t>Diferidos</t>
  </si>
  <si>
    <t>Resto de activos</t>
  </si>
  <si>
    <t xml:space="preserve">TOTAL ACTIVO </t>
  </si>
  <si>
    <t>PASIVO Y PATRIMONIO NETO</t>
  </si>
  <si>
    <t>Posiciones cortas de valores</t>
  </si>
  <si>
    <t>Otros pasivos financieros</t>
  </si>
  <si>
    <t>Otros pasivos financieros a valor razonable con cambios en pérdidas y ganancias</t>
  </si>
  <si>
    <t>Pasivos financieros a coste amortizado</t>
  </si>
  <si>
    <t>Deudas con intermediarios financieros</t>
  </si>
  <si>
    <t>Deudas con particulares</t>
  </si>
  <si>
    <t>Empréstitos y pasivos subordinados</t>
  </si>
  <si>
    <t>Pasivos asociados con activos no corrientes en venta</t>
  </si>
  <si>
    <t>Pasivos por contratos de seguros</t>
  </si>
  <si>
    <t>Provisiones</t>
  </si>
  <si>
    <t>Fondos para pensiones y obligaciones similares</t>
  </si>
  <si>
    <t>Provisiones para impuestos y otras contingencias legales</t>
  </si>
  <si>
    <t>Otras provisiones</t>
  </si>
  <si>
    <t>Pasivos fiscales</t>
  </si>
  <si>
    <t>Resto de pasivos</t>
  </si>
  <si>
    <t>TOTAL PASIVO</t>
  </si>
  <si>
    <t>FONDOS PROPIOS</t>
  </si>
  <si>
    <t>Capital</t>
  </si>
  <si>
    <t>Escriturado</t>
  </si>
  <si>
    <t>Menos: Capital no exigido (-)</t>
  </si>
  <si>
    <t>Prima de emisión</t>
  </si>
  <si>
    <t>Reservas / (pérdidas acumuladas) (+/-)</t>
  </si>
  <si>
    <t>Otros instrumentos de capital</t>
  </si>
  <si>
    <t>Menos: Valores propios (-)</t>
  </si>
  <si>
    <t>Resultado del ejercicio atribuido a la entidad dominante (+/-)</t>
  </si>
  <si>
    <t>Menos: Dividendos y retribuciones (-)</t>
  </si>
  <si>
    <t>AJUSTES POR VALORACIÓN</t>
  </si>
  <si>
    <t>Activos financieros a valor razonable con cambios en patrimonio neto (+/-)</t>
  </si>
  <si>
    <t>Coberturas de los flujos de efectivo (+/-)</t>
  </si>
  <si>
    <t>Coberturas de inversiones netas en negocios en el extranjero (+/-)</t>
  </si>
  <si>
    <t>Diferencias de cambio (+/-)</t>
  </si>
  <si>
    <t>Entidades valoradas por el método de la participación (+/-)</t>
  </si>
  <si>
    <t>Resto de ajustes por valoración (+/-)</t>
  </si>
  <si>
    <t>PATRIMONIO NETO ATRIBUIDO A LA ENTIDAD DOMINANTE</t>
  </si>
  <si>
    <t>INTERESES MINORITARIOS (+-)</t>
  </si>
  <si>
    <t>TOTAL PASIVO Y PATRIMONIO NETO</t>
  </si>
  <si>
    <t>Intereses y rendimientos asimilados</t>
  </si>
  <si>
    <t>-</t>
  </si>
  <si>
    <t>Intereses y cargas asimiladas (-)</t>
  </si>
  <si>
    <t>MARGEN DE INTERESES (+/-)</t>
  </si>
  <si>
    <t>Rendimiento de instrumentos de capital</t>
  </si>
  <si>
    <t>Resultado de entidades valoradas por el método de participación (+/-)</t>
  </si>
  <si>
    <t>Comisiones percibidas</t>
  </si>
  <si>
    <t>Comisiones pagadas (-)</t>
  </si>
  <si>
    <t>Resultado de operaciones financieras (neto) (+/-)</t>
  </si>
  <si>
    <t>Cartera negociación (+/-)</t>
  </si>
  <si>
    <t>Otros instrumentos financieros a valor razonable con cambios en pérdidas y ganancias (+/-)</t>
  </si>
  <si>
    <t>Instrumentos financieros no valorados a valor razonable con cambios en pérdidas y ganancias (+/-)</t>
  </si>
  <si>
    <t>Otros (+/-)</t>
  </si>
  <si>
    <t>Diferencias de cambio (neto) (+/-)</t>
  </si>
  <si>
    <t>Otros productos de explotación</t>
  </si>
  <si>
    <t>Otras cargas de explotación (-)</t>
  </si>
  <si>
    <t>MARGEN BRUTO (+/-)</t>
  </si>
  <si>
    <t>Gastos de personal (-)</t>
  </si>
  <si>
    <t>Gastos generales (-)</t>
  </si>
  <si>
    <t>Amortización (-)</t>
  </si>
  <si>
    <t>Dotaciones a provisiones (neto) (+/-)</t>
  </si>
  <si>
    <t>Pérdidas por deterioro de activos financieros (neto) (+/-)</t>
  </si>
  <si>
    <t>Inversiones crediticias (+/-)</t>
  </si>
  <si>
    <t>Otros Instrumentos financieros no valorados a valor razonable con cambios en pérdidas y ganancias (+/-)</t>
  </si>
  <si>
    <t>RESULTADO DE LA ACTIVIDAD DE EXPLOTACION (+/-)</t>
  </si>
  <si>
    <t>Pérdidas por deterioro del resto de activos (neto) (+/-)</t>
  </si>
  <si>
    <t>Activos materiales (+/-)</t>
  </si>
  <si>
    <t>Activos intangibles (+/-)</t>
  </si>
  <si>
    <t>Resto (+/-)</t>
  </si>
  <si>
    <t>Ganancias/(Pérdidas) en la baja de activos no clasificados como no corrientes en venta (+/-)</t>
  </si>
  <si>
    <t>Diferencia negativa en combinaciones de negocios</t>
  </si>
  <si>
    <t>Ganancias/(Pérdidas) de activos no corrientes en venta no clasificados como operaciones interrumpidas (+/-)</t>
  </si>
  <si>
    <t>RESULTADO ANTES DE IMPUESTOS (+/-)</t>
  </si>
  <si>
    <t>Impuesto sobre beneficios (+/-)</t>
  </si>
  <si>
    <t>RESULTADO DEL EJERCICIO PROCEDENTE OPERACIONES CONTINUADAS (+/-)</t>
  </si>
  <si>
    <t>Resultado de operaciones interrumpidas (neto) (+/-)</t>
  </si>
  <si>
    <t>RESULTADO CONSOLIDADO DEL EJERCICIO (+/-)</t>
  </si>
  <si>
    <t>Resultado atribuido a la entidad dominante (+/-)</t>
  </si>
  <si>
    <t>Resultado atribuido a intereses minoritarios (+/-)</t>
  </si>
  <si>
    <t>BENEFICIO POR ACCION</t>
  </si>
  <si>
    <t>Básico</t>
  </si>
  <si>
    <t>Diluido</t>
  </si>
  <si>
    <t>S1-2022</t>
  </si>
  <si>
    <t>S2-2022</t>
  </si>
  <si>
    <t>S1-2023</t>
  </si>
  <si>
    <t>Reservas (pérdidas) de entidades valoradas por el método de la participación (+/-)</t>
  </si>
  <si>
    <t>1.FLUJO DE EFECTIVO DE LAS ACTIVIDADES DE EXPLOTACIÓN (+/-)</t>
  </si>
  <si>
    <t>Resultado del ejercicio (+/-) antes de Impuestos</t>
  </si>
  <si>
    <t>Ajustes para obtener los flujos de efectivo de las actividades de explotación (+/-)</t>
  </si>
  <si>
    <t>Amortización</t>
  </si>
  <si>
    <t>Imputación de subvenciones (–)</t>
  </si>
  <si>
    <t>Ingresos financieros (–).</t>
  </si>
  <si>
    <t>Gastos financieros (+).</t>
  </si>
  <si>
    <t>Diferencias de cambio (+/–).</t>
  </si>
  <si>
    <t>Resultado Ajustado (+/-)</t>
  </si>
  <si>
    <t>Aumento(disminución) neta en los activos de explotación (+/-)</t>
  </si>
  <si>
    <t>Inversiones crediticias</t>
  </si>
  <si>
    <t>Otros Activos financieros a valor razonable con cambios en pérdidas y ganancias</t>
  </si>
  <si>
    <t>Activos financieros disponibles para la venta</t>
  </si>
  <si>
    <t>Otros activos de explotación</t>
  </si>
  <si>
    <t>Aumento (disminución) neta en los pasivos de explotación (+/-)</t>
  </si>
  <si>
    <t>Otros pasivos de explotación</t>
  </si>
  <si>
    <t>Dividendo</t>
  </si>
  <si>
    <t>2. FLUJOS DE EFECTIVO DE LAS ACTIVIDADES DE INVERSIÓN (+/-)</t>
  </si>
  <si>
    <t xml:space="preserve">Participaciones </t>
  </si>
  <si>
    <t>Activos materiales</t>
  </si>
  <si>
    <t>Activos intangibles</t>
  </si>
  <si>
    <t>3.FLUJOS DE EFECTIVO DE LAS ACTIVIDADES DE FINANCIACION (+/-)</t>
  </si>
  <si>
    <t>Devolución y amortización de pasivos subordinados, préstamos y otras financiaciones recibidas</t>
  </si>
  <si>
    <t xml:space="preserve">Emisión y enajenación de instrumentos de capital propio </t>
  </si>
  <si>
    <t>4. Efecto de las variaciones de los tipos de cambio en el efectivo y equivalentes de efectivo</t>
  </si>
  <si>
    <t>5.AUMENTO (DISMINUCION) NETA DEL EFECTIVO Y EQUIVALENTES DE EFECTIVO (1+2+3+4)</t>
  </si>
  <si>
    <t xml:space="preserve">Efectivo y equivalentes de efectivo al inicio del ejercicio </t>
  </si>
  <si>
    <t xml:space="preserve">Efectivo y equivalentes de efectivo al final del ejercicio </t>
  </si>
  <si>
    <t>Dotaciones netas a provisiones para riesgos</t>
  </si>
  <si>
    <t>Pérdidas por deterioro de instrumentos financieros</t>
  </si>
  <si>
    <t>Resultado de entidades valoradas por el método de la participación (+/-)</t>
  </si>
  <si>
    <t>Variación de valor razonable en instrumentos financieros (+/–).</t>
  </si>
  <si>
    <t>- </t>
  </si>
  <si>
    <t>Otros Pasivos financieros a valor razonable con cambios en pérdidas y ganancias</t>
  </si>
  <si>
    <t>Cobros/pagos por impuesto sobre beneficios</t>
  </si>
  <si>
    <t>Cartera de inversión a vencimiento</t>
  </si>
  <si>
    <t>Entidades dependientes y otras unidades de negocio</t>
  </si>
  <si>
    <t xml:space="preserve">Activos no corrientes y pasivos asociados en venta </t>
  </si>
  <si>
    <t>Efectos en actividades de inversión de combinación de negocios</t>
  </si>
  <si>
    <t>Otros cobros relacionados con actividades de inversión</t>
  </si>
  <si>
    <t xml:space="preserve">Amortización instrumentos de patrimonio </t>
  </si>
  <si>
    <t>Adquisición instrumentos de capital propio</t>
  </si>
  <si>
    <t>Devolución y amortización obligaciones y otros valores negociables</t>
  </si>
  <si>
    <t>Emisión instrumentos de patrimonio</t>
  </si>
  <si>
    <t>Emisión obligaciones y otros valores negociables</t>
  </si>
  <si>
    <t>Emisión de pasivos subordinados, préstamos y otras financiaciones</t>
  </si>
  <si>
    <t>Dividendos pagados y remuneración de otros instrumentos de patrimonio (-)</t>
  </si>
  <si>
    <t>Cobros financiación (+)</t>
  </si>
  <si>
    <t>Pagos inversión (-)</t>
  </si>
  <si>
    <t>Cobros inversión (+)</t>
  </si>
  <si>
    <t>Pagos financiación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</si>
</sst>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/>
    </xf>
    <xf numFmtId="0" fontId="6" fillId="0" borderId="2" xfId="0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justify" vertical="center"/>
    </xf>
    <xf numFmtId="4" fontId="5" fillId="2" borderId="4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2" fillId="0" borderId="1" xfId="0" applyFont="1" applyBorder="1" applyAlignment="1">
      <alignment horizontal="justify" vertical="center"/>
    </xf>
    <xf numFmtId="0" fontId="5" fillId="2" borderId="5" xfId="0" applyFont="1" applyFill="1" applyBorder="1" applyAlignment="1">
      <alignment horizontal="justify" vertical="center"/>
    </xf>
    <xf numFmtId="4" fontId="5" fillId="2" borderId="6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justify" vertical="center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0" xfId="0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5" fillId="0" borderId="10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4" fontId="5" fillId="2" borderId="8" xfId="0" applyNumberFormat="1" applyFont="1" applyFill="1" applyBorder="1" applyAlignment="1">
      <alignment horizontal="right" vertical="center"/>
    </xf>
    <xf numFmtId="14" fontId="5" fillId="2" borderId="4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justify" vertical="center" wrapText="1"/>
    </xf>
    <xf numFmtId="4" fontId="4" fillId="0" borderId="0" xfId="0" applyNumberFormat="1" applyFont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0" fillId="0" borderId="0" xfId="0" applyFont="1"/>
    <xf numFmtId="4" fontId="2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vertical="center" wrapText="1"/>
    </xf>
    <xf numFmtId="4" fontId="0" fillId="0" borderId="11" xfId="0" applyNumberFormat="1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>
      <alignment horizontal="right" vertical="center"/>
    </xf>
    <xf numFmtId="0" fontId="5" fillId="3" borderId="12" xfId="0" applyFont="1" applyFill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4" fontId="5" fillId="0" borderId="8" xfId="0" applyNumberFormat="1" applyFont="1" applyBorder="1" applyAlignment="1">
      <alignment horizontal="right" vertical="center"/>
    </xf>
    <xf numFmtId="0" fontId="5" fillId="4" borderId="12" xfId="0" applyFont="1" applyFill="1" applyBorder="1" applyAlignment="1">
      <alignment vertical="center" wrapText="1"/>
    </xf>
    <xf numFmtId="4" fontId="5" fillId="4" borderId="15" xfId="0" applyNumberFormat="1" applyFont="1" applyFill="1" applyBorder="1" applyAlignment="1">
      <alignment vertical="center" wrapText="1"/>
    </xf>
    <xf numFmtId="4" fontId="5" fillId="3" borderId="13" xfId="0" applyNumberFormat="1" applyFont="1" applyFill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4" fontId="6" fillId="3" borderId="13" xfId="0" applyNumberFormat="1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/>
    </xf>
    <xf numFmtId="4" fontId="6" fillId="0" borderId="13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2" fontId="6" fillId="3" borderId="13" xfId="0" applyNumberFormat="1" applyFont="1" applyFill="1" applyBorder="1" applyAlignment="1">
      <alignment vertical="center" wrapText="1"/>
    </xf>
    <xf numFmtId="4" fontId="5" fillId="4" borderId="13" xfId="0" applyNumberFormat="1" applyFont="1" applyFill="1" applyBorder="1" applyAlignment="1">
      <alignment vertical="center" wrapText="1"/>
    </xf>
    <xf numFmtId="4" fontId="6" fillId="0" borderId="13" xfId="0" applyNumberFormat="1" applyFont="1" applyBorder="1" applyAlignment="1">
      <alignment vertical="center"/>
    </xf>
    <xf numFmtId="0" fontId="5" fillId="3" borderId="13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3" fontId="5" fillId="4" borderId="13" xfId="0" applyNumberFormat="1" applyFont="1" applyFill="1" applyBorder="1" applyAlignment="1">
      <alignment vertical="center" wrapText="1"/>
    </xf>
    <xf numFmtId="3" fontId="5" fillId="3" borderId="13" xfId="0" applyNumberFormat="1" applyFont="1" applyFill="1" applyBorder="1" applyAlignment="1">
      <alignment vertical="center" wrapText="1"/>
    </xf>
    <xf numFmtId="3" fontId="6" fillId="3" borderId="13" xfId="0" applyNumberFormat="1" applyFont="1" applyFill="1" applyBorder="1" applyAlignment="1">
      <alignment vertical="center" wrapText="1"/>
    </xf>
    <xf numFmtId="3" fontId="6" fillId="0" borderId="13" xfId="0" applyNumberFormat="1" applyFont="1" applyBorder="1" applyAlignment="1">
      <alignment vertical="center"/>
    </xf>
    <xf numFmtId="4" fontId="6" fillId="3" borderId="13" xfId="0" applyNumberFormat="1" applyFont="1" applyFill="1" applyBorder="1" applyAlignment="1">
      <alignment vertical="center"/>
    </xf>
    <xf numFmtId="4" fontId="6" fillId="3" borderId="14" xfId="0" applyNumberFormat="1" applyFont="1" applyFill="1" applyBorder="1" applyAlignment="1">
      <alignment vertical="center"/>
    </xf>
    <xf numFmtId="0" fontId="0" fillId="0" borderId="10" xfId="0" applyFont="1" applyBorder="1" applyAlignment="1">
      <alignment horizontal="right" vertical="center"/>
    </xf>
    <xf numFmtId="9" fontId="0" fillId="0" borderId="0" xfId="1" applyFont="1"/>
    <xf numFmtId="2" fontId="0" fillId="0" borderId="10" xfId="0" applyNumberFormat="1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horizontal="right" vertical="center"/>
    </xf>
    <xf numFmtId="4" fontId="0" fillId="0" borderId="2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F953-7A7B-F947-875B-433C288CD637}">
  <dimension ref="A1:D43"/>
  <sheetViews>
    <sheetView showGridLines="0" tabSelected="1" zoomScaleNormal="100" workbookViewId="0"/>
  </sheetViews>
  <sheetFormatPr baseColWidth="10" defaultRowHeight="15.6" x14ac:dyDescent="0.3"/>
  <cols>
    <col min="1" max="1" width="73.796875" customWidth="1"/>
    <col min="2" max="4" width="12.69921875" bestFit="1" customWidth="1"/>
  </cols>
  <sheetData>
    <row r="1" spans="1:4" ht="16.2" thickBot="1" x14ac:dyDescent="0.35">
      <c r="A1" s="9" t="s">
        <v>1</v>
      </c>
      <c r="B1" s="30">
        <v>44561</v>
      </c>
      <c r="C1" s="30">
        <v>44926</v>
      </c>
      <c r="D1" s="30">
        <v>45107</v>
      </c>
    </row>
    <row r="2" spans="1:4" x14ac:dyDescent="0.3">
      <c r="A2" s="3" t="s">
        <v>2</v>
      </c>
      <c r="B2" s="29" t="s">
        <v>3</v>
      </c>
      <c r="C2" s="4" t="s">
        <v>3</v>
      </c>
      <c r="D2" s="4" t="s">
        <v>3</v>
      </c>
    </row>
    <row r="3" spans="1:4" s="1" customFormat="1" x14ac:dyDescent="0.3">
      <c r="A3" s="3" t="s">
        <v>4</v>
      </c>
      <c r="B3" s="29" t="s">
        <v>3</v>
      </c>
      <c r="C3" s="4" t="s">
        <v>3</v>
      </c>
      <c r="D3" s="4" t="s">
        <v>3</v>
      </c>
    </row>
    <row r="4" spans="1:4" x14ac:dyDescent="0.3">
      <c r="A4" s="5" t="s">
        <v>5</v>
      </c>
      <c r="B4" s="34" t="s">
        <v>3</v>
      </c>
      <c r="C4" s="6" t="s">
        <v>3</v>
      </c>
      <c r="D4" s="6" t="s">
        <v>3</v>
      </c>
    </row>
    <row r="5" spans="1:4" x14ac:dyDescent="0.3">
      <c r="A5" s="5" t="s">
        <v>6</v>
      </c>
      <c r="B5" s="34" t="s">
        <v>3</v>
      </c>
      <c r="C5" s="6" t="s">
        <v>3</v>
      </c>
      <c r="D5" s="6" t="s">
        <v>3</v>
      </c>
    </row>
    <row r="6" spans="1:4" x14ac:dyDescent="0.3">
      <c r="A6" s="5" t="s">
        <v>7</v>
      </c>
      <c r="B6" s="34" t="s">
        <v>3</v>
      </c>
      <c r="C6" s="6" t="s">
        <v>3</v>
      </c>
      <c r="D6" s="6" t="s">
        <v>3</v>
      </c>
    </row>
    <row r="7" spans="1:4" x14ac:dyDescent="0.3">
      <c r="A7" s="5" t="s">
        <v>8</v>
      </c>
      <c r="B7" s="34" t="s">
        <v>3</v>
      </c>
      <c r="C7" s="6" t="s">
        <v>3</v>
      </c>
      <c r="D7" s="6" t="s">
        <v>3</v>
      </c>
    </row>
    <row r="8" spans="1:4" x14ac:dyDescent="0.3">
      <c r="A8" s="5" t="s">
        <v>9</v>
      </c>
      <c r="B8" s="34" t="s">
        <v>3</v>
      </c>
      <c r="C8" s="6" t="s">
        <v>3</v>
      </c>
      <c r="D8" s="6" t="s">
        <v>3</v>
      </c>
    </row>
    <row r="9" spans="1:4" x14ac:dyDescent="0.3">
      <c r="A9" s="3" t="s">
        <v>0</v>
      </c>
      <c r="B9" s="34" t="s">
        <v>3</v>
      </c>
      <c r="C9" s="6" t="s">
        <v>3</v>
      </c>
      <c r="D9" s="6" t="s">
        <v>3</v>
      </c>
    </row>
    <row r="10" spans="1:4" x14ac:dyDescent="0.3">
      <c r="A10" s="5" t="s">
        <v>5</v>
      </c>
      <c r="B10" s="34" t="s">
        <v>3</v>
      </c>
      <c r="C10" s="6" t="s">
        <v>3</v>
      </c>
      <c r="D10" s="6" t="s">
        <v>3</v>
      </c>
    </row>
    <row r="11" spans="1:4" x14ac:dyDescent="0.3">
      <c r="A11" s="5" t="s">
        <v>6</v>
      </c>
      <c r="B11" s="34" t="s">
        <v>3</v>
      </c>
      <c r="C11" s="6" t="s">
        <v>3</v>
      </c>
      <c r="D11" s="6" t="s">
        <v>3</v>
      </c>
    </row>
    <row r="12" spans="1:4" x14ac:dyDescent="0.3">
      <c r="A12" s="5" t="s">
        <v>8</v>
      </c>
      <c r="B12" s="34" t="s">
        <v>3</v>
      </c>
      <c r="C12" s="6" t="s">
        <v>3</v>
      </c>
      <c r="D12" s="6" t="s">
        <v>3</v>
      </c>
    </row>
    <row r="13" spans="1:4" x14ac:dyDescent="0.3">
      <c r="A13" s="5" t="s">
        <v>9</v>
      </c>
      <c r="B13" s="34" t="s">
        <v>3</v>
      </c>
      <c r="C13" s="6" t="s">
        <v>3</v>
      </c>
      <c r="D13" s="6" t="s">
        <v>3</v>
      </c>
    </row>
    <row r="14" spans="1:4" x14ac:dyDescent="0.3">
      <c r="A14" s="3" t="s">
        <v>10</v>
      </c>
      <c r="B14" s="26">
        <v>137470.81</v>
      </c>
      <c r="C14" s="7">
        <v>252550.36</v>
      </c>
      <c r="D14" s="7">
        <v>256736.16</v>
      </c>
    </row>
    <row r="15" spans="1:4" x14ac:dyDescent="0.3">
      <c r="A15" s="5" t="s">
        <v>5</v>
      </c>
      <c r="B15" s="34" t="s">
        <v>3</v>
      </c>
      <c r="C15" s="6" t="s">
        <v>3</v>
      </c>
      <c r="D15" s="6" t="s">
        <v>3</v>
      </c>
    </row>
    <row r="16" spans="1:4" x14ac:dyDescent="0.3">
      <c r="A16" s="5" t="s">
        <v>6</v>
      </c>
      <c r="B16" s="25">
        <v>137470.81</v>
      </c>
      <c r="C16" s="8">
        <v>252550.36</v>
      </c>
      <c r="D16" s="8">
        <v>256736.16</v>
      </c>
    </row>
    <row r="17" spans="1:4" x14ac:dyDescent="0.3">
      <c r="A17" s="5" t="s">
        <v>9</v>
      </c>
      <c r="B17" s="34" t="s">
        <v>3</v>
      </c>
      <c r="C17" s="6" t="s">
        <v>3</v>
      </c>
      <c r="D17" s="6" t="s">
        <v>3</v>
      </c>
    </row>
    <row r="18" spans="1:4" x14ac:dyDescent="0.3">
      <c r="A18" s="3" t="s">
        <v>11</v>
      </c>
      <c r="B18" s="26">
        <v>1844864.65</v>
      </c>
      <c r="C18" s="7">
        <v>2396728.69</v>
      </c>
      <c r="D18" s="7">
        <v>2530571.4399999995</v>
      </c>
    </row>
    <row r="19" spans="1:4" x14ac:dyDescent="0.3">
      <c r="A19" s="5" t="s">
        <v>12</v>
      </c>
      <c r="B19" s="25">
        <v>988365.38</v>
      </c>
      <c r="C19" s="8">
        <v>1333835.3400000001</v>
      </c>
      <c r="D19" s="8">
        <v>1368515.7799999998</v>
      </c>
    </row>
    <row r="20" spans="1:4" x14ac:dyDescent="0.3">
      <c r="A20" s="5" t="s">
        <v>13</v>
      </c>
      <c r="B20" s="25">
        <v>856499.27</v>
      </c>
      <c r="C20" s="8">
        <v>1062893.3500000001</v>
      </c>
      <c r="D20" s="8">
        <v>1162055.6599999999</v>
      </c>
    </row>
    <row r="21" spans="1:4" x14ac:dyDescent="0.3">
      <c r="A21" s="5" t="s">
        <v>8</v>
      </c>
      <c r="B21" s="34" t="s">
        <v>3</v>
      </c>
      <c r="C21" s="6" t="s">
        <v>3</v>
      </c>
      <c r="D21" s="6" t="s">
        <v>3</v>
      </c>
    </row>
    <row r="22" spans="1:4" x14ac:dyDescent="0.3">
      <c r="A22" s="3" t="s">
        <v>14</v>
      </c>
      <c r="B22" s="29" t="s">
        <v>3</v>
      </c>
      <c r="C22" s="4" t="s">
        <v>3</v>
      </c>
      <c r="D22" s="4" t="s">
        <v>3</v>
      </c>
    </row>
    <row r="23" spans="1:4" x14ac:dyDescent="0.3">
      <c r="A23" s="5" t="s">
        <v>9</v>
      </c>
      <c r="B23" s="34" t="s">
        <v>3</v>
      </c>
      <c r="C23" s="6" t="s">
        <v>3</v>
      </c>
      <c r="D23" s="6" t="s">
        <v>3</v>
      </c>
    </row>
    <row r="24" spans="1:4" x14ac:dyDescent="0.3">
      <c r="A24" s="5" t="s">
        <v>15</v>
      </c>
      <c r="B24" s="34" t="s">
        <v>3</v>
      </c>
      <c r="C24" s="6" t="s">
        <v>3</v>
      </c>
      <c r="D24" s="6" t="s">
        <v>3</v>
      </c>
    </row>
    <row r="25" spans="1:4" x14ac:dyDescent="0.3">
      <c r="A25" s="3" t="s">
        <v>16</v>
      </c>
      <c r="B25" s="29" t="s">
        <v>3</v>
      </c>
      <c r="C25" s="4" t="s">
        <v>3</v>
      </c>
      <c r="D25" s="4" t="s">
        <v>3</v>
      </c>
    </row>
    <row r="26" spans="1:4" x14ac:dyDescent="0.3">
      <c r="A26" s="5" t="s">
        <v>5</v>
      </c>
      <c r="B26" s="34" t="s">
        <v>3</v>
      </c>
      <c r="C26" s="6" t="s">
        <v>3</v>
      </c>
      <c r="D26" s="6" t="s">
        <v>3</v>
      </c>
    </row>
    <row r="27" spans="1:4" x14ac:dyDescent="0.3">
      <c r="A27" s="5" t="s">
        <v>6</v>
      </c>
      <c r="B27" s="34" t="s">
        <v>3</v>
      </c>
      <c r="C27" s="6" t="s">
        <v>3</v>
      </c>
      <c r="D27" s="6" t="s">
        <v>3</v>
      </c>
    </row>
    <row r="28" spans="1:4" x14ac:dyDescent="0.3">
      <c r="A28" s="3" t="s">
        <v>17</v>
      </c>
      <c r="B28" s="29" t="s">
        <v>3</v>
      </c>
      <c r="C28" s="4" t="s">
        <v>3</v>
      </c>
      <c r="D28" s="4" t="s">
        <v>3</v>
      </c>
    </row>
    <row r="29" spans="1:4" x14ac:dyDescent="0.3">
      <c r="A29" s="5" t="s">
        <v>18</v>
      </c>
      <c r="B29" s="34" t="s">
        <v>3</v>
      </c>
      <c r="C29" s="6" t="s">
        <v>3</v>
      </c>
      <c r="D29" s="6" t="s">
        <v>3</v>
      </c>
    </row>
    <row r="30" spans="1:4" x14ac:dyDescent="0.3">
      <c r="A30" s="5" t="s">
        <v>19</v>
      </c>
      <c r="B30" s="34" t="s">
        <v>3</v>
      </c>
      <c r="C30" s="6" t="s">
        <v>3</v>
      </c>
      <c r="D30" s="6" t="s">
        <v>3</v>
      </c>
    </row>
    <row r="31" spans="1:4" x14ac:dyDescent="0.3">
      <c r="A31" s="3" t="s">
        <v>20</v>
      </c>
      <c r="B31" s="29" t="s">
        <v>3</v>
      </c>
      <c r="C31" s="4" t="s">
        <v>3</v>
      </c>
      <c r="D31" s="4" t="s">
        <v>3</v>
      </c>
    </row>
    <row r="32" spans="1:4" x14ac:dyDescent="0.3">
      <c r="A32" s="3" t="s">
        <v>21</v>
      </c>
      <c r="B32" s="29" t="s">
        <v>3</v>
      </c>
      <c r="C32" s="4" t="s">
        <v>3</v>
      </c>
      <c r="D32" s="4" t="s">
        <v>3</v>
      </c>
    </row>
    <row r="33" spans="1:4" x14ac:dyDescent="0.3">
      <c r="A33" s="3" t="s">
        <v>22</v>
      </c>
      <c r="B33" s="26">
        <v>19393.45</v>
      </c>
      <c r="C33" s="7">
        <v>76225.77</v>
      </c>
      <c r="D33" s="7">
        <v>88928.709999999977</v>
      </c>
    </row>
    <row r="34" spans="1:4" x14ac:dyDescent="0.3">
      <c r="A34" s="5" t="s">
        <v>23</v>
      </c>
      <c r="B34" s="25">
        <v>19393.45</v>
      </c>
      <c r="C34" s="8">
        <v>76225.77</v>
      </c>
      <c r="D34" s="8">
        <v>88928.709999999977</v>
      </c>
    </row>
    <row r="35" spans="1:4" x14ac:dyDescent="0.3">
      <c r="A35" s="5" t="s">
        <v>24</v>
      </c>
      <c r="B35" s="34" t="s">
        <v>3</v>
      </c>
      <c r="C35" s="6" t="s">
        <v>3</v>
      </c>
      <c r="D35" s="6" t="s">
        <v>3</v>
      </c>
    </row>
    <row r="36" spans="1:4" x14ac:dyDescent="0.3">
      <c r="A36" s="3" t="s">
        <v>25</v>
      </c>
      <c r="B36" s="26">
        <v>194933.97</v>
      </c>
      <c r="C36" s="7">
        <v>102828.68</v>
      </c>
      <c r="D36" s="7">
        <v>55280.75</v>
      </c>
    </row>
    <row r="37" spans="1:4" x14ac:dyDescent="0.3">
      <c r="A37" s="5" t="s">
        <v>26</v>
      </c>
      <c r="B37" s="34" t="s">
        <v>3</v>
      </c>
      <c r="C37" s="6" t="s">
        <v>3</v>
      </c>
      <c r="D37" s="6" t="s">
        <v>3</v>
      </c>
    </row>
    <row r="38" spans="1:4" x14ac:dyDescent="0.3">
      <c r="A38" s="5" t="s">
        <v>27</v>
      </c>
      <c r="B38" s="25">
        <v>194933.97</v>
      </c>
      <c r="C38" s="8">
        <v>102828.68</v>
      </c>
      <c r="D38" s="8">
        <v>55280.75</v>
      </c>
    </row>
    <row r="39" spans="1:4" x14ac:dyDescent="0.3">
      <c r="A39" s="3" t="s">
        <v>28</v>
      </c>
      <c r="B39" s="26">
        <v>19827.37</v>
      </c>
      <c r="C39" s="7">
        <v>9529.43</v>
      </c>
      <c r="D39" s="7">
        <v>38311.980000000003</v>
      </c>
    </row>
    <row r="40" spans="1:4" x14ac:dyDescent="0.3">
      <c r="A40" s="5" t="s">
        <v>29</v>
      </c>
      <c r="B40" s="25">
        <v>10297.969999999999</v>
      </c>
      <c r="C40" s="8">
        <v>0.03</v>
      </c>
      <c r="D40" s="8">
        <v>28782.58</v>
      </c>
    </row>
    <row r="41" spans="1:4" x14ac:dyDescent="0.3">
      <c r="A41" s="5" t="s">
        <v>30</v>
      </c>
      <c r="B41" s="25">
        <v>9529.4</v>
      </c>
      <c r="C41" s="8">
        <v>9529.4</v>
      </c>
      <c r="D41" s="8">
        <v>9529.4</v>
      </c>
    </row>
    <row r="42" spans="1:4" ht="16.2" thickBot="1" x14ac:dyDescent="0.35">
      <c r="A42" s="3" t="s">
        <v>31</v>
      </c>
      <c r="B42" s="26">
        <v>639994.29</v>
      </c>
      <c r="C42" s="7">
        <v>458580.55</v>
      </c>
      <c r="D42" s="7">
        <v>350368.25999999995</v>
      </c>
    </row>
    <row r="43" spans="1:4" ht="16.2" thickBot="1" x14ac:dyDescent="0.35">
      <c r="A43" s="9" t="s">
        <v>32</v>
      </c>
      <c r="B43" s="35">
        <v>2856484.54</v>
      </c>
      <c r="C43" s="10">
        <v>3296443.48</v>
      </c>
      <c r="D43" s="10">
        <v>3320197.2999999993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FB002-70F6-A243-B652-C0E438087EC6}">
  <dimension ref="A1:E46"/>
  <sheetViews>
    <sheetView showGridLines="0" zoomScaleNormal="100" workbookViewId="0">
      <selection sqref="A1:XFD1048576"/>
    </sheetView>
  </sheetViews>
  <sheetFormatPr baseColWidth="10" defaultRowHeight="15.6" x14ac:dyDescent="0.3"/>
  <cols>
    <col min="1" max="1" width="76.69921875" customWidth="1"/>
    <col min="2" max="4" width="12.296875" bestFit="1" customWidth="1"/>
  </cols>
  <sheetData>
    <row r="1" spans="1:5" ht="16.2" thickBot="1" x14ac:dyDescent="0.35">
      <c r="A1" s="9" t="s">
        <v>33</v>
      </c>
      <c r="B1" s="30">
        <v>44561</v>
      </c>
      <c r="C1" s="31">
        <v>44926</v>
      </c>
      <c r="D1" s="31">
        <v>45107</v>
      </c>
      <c r="E1" s="2"/>
    </row>
    <row r="2" spans="1:5" x14ac:dyDescent="0.3">
      <c r="A2" s="3" t="s">
        <v>4</v>
      </c>
      <c r="B2" s="24" t="s">
        <v>3</v>
      </c>
      <c r="C2" s="11" t="s">
        <v>3</v>
      </c>
      <c r="D2" s="11" t="s">
        <v>3</v>
      </c>
      <c r="E2" s="2"/>
    </row>
    <row r="3" spans="1:5" x14ac:dyDescent="0.3">
      <c r="A3" s="5" t="s">
        <v>7</v>
      </c>
      <c r="B3" s="24" t="s">
        <v>3</v>
      </c>
      <c r="C3" s="11" t="s">
        <v>3</v>
      </c>
      <c r="D3" s="11" t="s">
        <v>3</v>
      </c>
      <c r="E3" s="2"/>
    </row>
    <row r="4" spans="1:5" x14ac:dyDescent="0.3">
      <c r="A4" s="5" t="s">
        <v>34</v>
      </c>
      <c r="B4" s="24" t="s">
        <v>3</v>
      </c>
      <c r="C4" s="11" t="s">
        <v>3</v>
      </c>
      <c r="D4" s="11" t="s">
        <v>3</v>
      </c>
      <c r="E4" s="2"/>
    </row>
    <row r="5" spans="1:5" x14ac:dyDescent="0.3">
      <c r="A5" s="5" t="s">
        <v>35</v>
      </c>
      <c r="B5" s="24" t="s">
        <v>3</v>
      </c>
      <c r="C5" s="11" t="s">
        <v>3</v>
      </c>
      <c r="D5" s="11" t="s">
        <v>3</v>
      </c>
      <c r="E5" s="2"/>
    </row>
    <row r="6" spans="1:5" x14ac:dyDescent="0.3">
      <c r="A6" s="12" t="s">
        <v>36</v>
      </c>
      <c r="B6" s="24" t="s">
        <v>3</v>
      </c>
      <c r="C6" s="11" t="s">
        <v>3</v>
      </c>
      <c r="D6" s="11" t="s">
        <v>3</v>
      </c>
      <c r="E6" s="2"/>
    </row>
    <row r="7" spans="1:5" x14ac:dyDescent="0.3">
      <c r="A7" s="3" t="s">
        <v>37</v>
      </c>
      <c r="B7" s="27">
        <v>888544.2</v>
      </c>
      <c r="C7" s="14">
        <v>792308.41</v>
      </c>
      <c r="D7" s="14">
        <v>682680.73</v>
      </c>
      <c r="E7" s="2"/>
    </row>
    <row r="8" spans="1:5" x14ac:dyDescent="0.3">
      <c r="A8" s="5" t="s">
        <v>38</v>
      </c>
      <c r="B8" s="28">
        <v>57877.51</v>
      </c>
      <c r="C8" s="15">
        <v>60103.67</v>
      </c>
      <c r="D8" s="15">
        <v>66095.45</v>
      </c>
      <c r="E8" s="2"/>
    </row>
    <row r="9" spans="1:5" x14ac:dyDescent="0.3">
      <c r="A9" s="5" t="s">
        <v>39</v>
      </c>
      <c r="B9" s="28">
        <v>830666.69</v>
      </c>
      <c r="C9" s="15">
        <v>732204.74</v>
      </c>
      <c r="D9" s="15">
        <v>616585.28</v>
      </c>
      <c r="E9" s="2"/>
    </row>
    <row r="10" spans="1:5" x14ac:dyDescent="0.3">
      <c r="A10" s="5" t="s">
        <v>40</v>
      </c>
      <c r="B10" s="24" t="s">
        <v>3</v>
      </c>
      <c r="C10" s="11" t="s">
        <v>3</v>
      </c>
      <c r="D10" s="11" t="s">
        <v>3</v>
      </c>
      <c r="E10" s="2"/>
    </row>
    <row r="11" spans="1:5" x14ac:dyDescent="0.3">
      <c r="A11" s="5" t="s">
        <v>35</v>
      </c>
      <c r="B11" s="24" t="s">
        <v>3</v>
      </c>
      <c r="C11" s="11" t="s">
        <v>3</v>
      </c>
      <c r="D11" s="11" t="s">
        <v>3</v>
      </c>
      <c r="E11" s="2"/>
    </row>
    <row r="12" spans="1:5" x14ac:dyDescent="0.3">
      <c r="A12" s="3" t="s">
        <v>15</v>
      </c>
      <c r="B12" s="24" t="s">
        <v>3</v>
      </c>
      <c r="C12" s="11" t="s">
        <v>3</v>
      </c>
      <c r="D12" s="11" t="s">
        <v>3</v>
      </c>
      <c r="E12" s="2"/>
    </row>
    <row r="13" spans="1:5" x14ac:dyDescent="0.3">
      <c r="A13" s="3" t="s">
        <v>41</v>
      </c>
      <c r="B13" s="24" t="s">
        <v>3</v>
      </c>
      <c r="C13" s="11" t="s">
        <v>3</v>
      </c>
      <c r="D13" s="11" t="s">
        <v>3</v>
      </c>
      <c r="E13" s="2"/>
    </row>
    <row r="14" spans="1:5" x14ac:dyDescent="0.3">
      <c r="A14" s="16" t="s">
        <v>42</v>
      </c>
      <c r="B14" s="24" t="s">
        <v>3</v>
      </c>
      <c r="C14" s="11" t="s">
        <v>3</v>
      </c>
      <c r="D14" s="11" t="s">
        <v>3</v>
      </c>
      <c r="E14" s="2"/>
    </row>
    <row r="15" spans="1:5" x14ac:dyDescent="0.3">
      <c r="A15" s="3" t="s">
        <v>43</v>
      </c>
      <c r="B15" s="24" t="s">
        <v>3</v>
      </c>
      <c r="C15" s="11" t="s">
        <v>3</v>
      </c>
      <c r="D15" s="11" t="s">
        <v>3</v>
      </c>
      <c r="E15" s="2"/>
    </row>
    <row r="16" spans="1:5" x14ac:dyDescent="0.3">
      <c r="A16" s="3" t="s">
        <v>44</v>
      </c>
      <c r="B16" s="24" t="s">
        <v>3</v>
      </c>
      <c r="C16" s="11" t="s">
        <v>3</v>
      </c>
      <c r="D16" s="11" t="s">
        <v>3</v>
      </c>
      <c r="E16" s="2"/>
    </row>
    <row r="17" spans="1:5" x14ac:dyDescent="0.3">
      <c r="A17" s="5" t="s">
        <v>45</v>
      </c>
      <c r="B17" s="24" t="s">
        <v>3</v>
      </c>
      <c r="C17" s="11" t="s">
        <v>3</v>
      </c>
      <c r="D17" s="11" t="s">
        <v>3</v>
      </c>
      <c r="E17" s="2"/>
    </row>
    <row r="18" spans="1:5" x14ac:dyDescent="0.3">
      <c r="A18" s="5" t="s">
        <v>46</v>
      </c>
      <c r="B18" s="24" t="s">
        <v>3</v>
      </c>
      <c r="C18" s="11" t="s">
        <v>3</v>
      </c>
      <c r="D18" s="11" t="s">
        <v>3</v>
      </c>
      <c r="E18" s="2"/>
    </row>
    <row r="19" spans="1:5" x14ac:dyDescent="0.3">
      <c r="A19" s="3" t="s">
        <v>47</v>
      </c>
      <c r="B19" s="27">
        <v>140299.49</v>
      </c>
      <c r="C19" s="14">
        <v>186343.23</v>
      </c>
      <c r="D19" s="14">
        <v>223611.42</v>
      </c>
      <c r="E19" s="2"/>
    </row>
    <row r="20" spans="1:5" x14ac:dyDescent="0.3">
      <c r="A20" s="5" t="s">
        <v>29</v>
      </c>
      <c r="B20" s="28">
        <v>140299.49</v>
      </c>
      <c r="C20" s="15">
        <v>186343.23</v>
      </c>
      <c r="D20" s="15">
        <v>223611.42</v>
      </c>
      <c r="E20" s="2"/>
    </row>
    <row r="21" spans="1:5" x14ac:dyDescent="0.3">
      <c r="A21" s="5" t="s">
        <v>30</v>
      </c>
      <c r="B21" s="24" t="s">
        <v>3</v>
      </c>
      <c r="C21" s="11" t="s">
        <v>3</v>
      </c>
      <c r="D21" s="11" t="s">
        <v>3</v>
      </c>
      <c r="E21" s="2"/>
    </row>
    <row r="22" spans="1:5" x14ac:dyDescent="0.3">
      <c r="A22" s="3" t="s">
        <v>48</v>
      </c>
      <c r="B22" s="27">
        <v>54762.43</v>
      </c>
      <c r="C22" s="14">
        <v>68620.75</v>
      </c>
      <c r="D22" s="14">
        <v>82027.06</v>
      </c>
      <c r="E22" s="2"/>
    </row>
    <row r="23" spans="1:5" ht="16.2" thickBot="1" x14ac:dyDescent="0.35">
      <c r="A23" s="17" t="s">
        <v>49</v>
      </c>
      <c r="B23" s="33">
        <v>1083606.1200000001</v>
      </c>
      <c r="C23" s="18">
        <v>1047272.39</v>
      </c>
      <c r="D23" s="18">
        <v>988319.21</v>
      </c>
      <c r="E23" s="38"/>
    </row>
    <row r="24" spans="1:5" x14ac:dyDescent="0.3">
      <c r="A24" s="3" t="s">
        <v>50</v>
      </c>
      <c r="B24" s="27">
        <v>1766718.33</v>
      </c>
      <c r="C24" s="14">
        <v>2248040.0099999998</v>
      </c>
      <c r="D24" s="36">
        <v>2325733.7000000002</v>
      </c>
      <c r="E24" s="2"/>
    </row>
    <row r="25" spans="1:5" x14ac:dyDescent="0.3">
      <c r="A25" s="3" t="s">
        <v>51</v>
      </c>
      <c r="B25" s="27">
        <v>145483</v>
      </c>
      <c r="C25" s="14">
        <v>145483</v>
      </c>
      <c r="D25" s="27">
        <v>145483</v>
      </c>
      <c r="E25" s="2"/>
    </row>
    <row r="26" spans="1:5" x14ac:dyDescent="0.3">
      <c r="A26" s="5" t="s">
        <v>52</v>
      </c>
      <c r="B26" s="28">
        <v>145483</v>
      </c>
      <c r="C26" s="15">
        <v>145483</v>
      </c>
      <c r="D26" s="28">
        <v>145483</v>
      </c>
      <c r="E26" s="2"/>
    </row>
    <row r="27" spans="1:5" x14ac:dyDescent="0.3">
      <c r="A27" s="5" t="s">
        <v>53</v>
      </c>
      <c r="B27" s="24" t="s">
        <v>3</v>
      </c>
      <c r="C27" s="11" t="s">
        <v>3</v>
      </c>
      <c r="D27" s="24" t="s">
        <v>3</v>
      </c>
      <c r="E27" s="2"/>
    </row>
    <row r="28" spans="1:5" x14ac:dyDescent="0.3">
      <c r="A28" s="3" t="s">
        <v>54</v>
      </c>
      <c r="B28" s="27">
        <v>4753310.5</v>
      </c>
      <c r="C28" s="14">
        <v>4753310.5</v>
      </c>
      <c r="D28" s="27">
        <v>4753310.5</v>
      </c>
      <c r="E28" s="2"/>
    </row>
    <row r="29" spans="1:5" x14ac:dyDescent="0.3">
      <c r="A29" s="3" t="s">
        <v>55</v>
      </c>
      <c r="B29" s="27">
        <v>-3405976.72</v>
      </c>
      <c r="C29" s="14">
        <v>-3046327.78</v>
      </c>
      <c r="D29" s="27">
        <v>-2629809.3199999998</v>
      </c>
      <c r="E29" s="2"/>
    </row>
    <row r="30" spans="1:5" x14ac:dyDescent="0.3">
      <c r="A30" s="3" t="s">
        <v>115</v>
      </c>
      <c r="B30" s="32" t="s">
        <v>3</v>
      </c>
      <c r="C30" s="13" t="s">
        <v>3</v>
      </c>
      <c r="D30" s="32" t="s">
        <v>71</v>
      </c>
      <c r="E30" s="2"/>
    </row>
    <row r="31" spans="1:5" x14ac:dyDescent="0.3">
      <c r="A31" s="3" t="s">
        <v>56</v>
      </c>
      <c r="B31" s="32" t="s">
        <v>3</v>
      </c>
      <c r="C31" s="13" t="s">
        <v>3</v>
      </c>
      <c r="D31" s="32" t="s">
        <v>71</v>
      </c>
      <c r="E31" s="2"/>
    </row>
    <row r="32" spans="1:5" x14ac:dyDescent="0.3">
      <c r="A32" s="3" t="s">
        <v>57</v>
      </c>
      <c r="B32" s="27">
        <v>-120</v>
      </c>
      <c r="C32" s="14" t="s">
        <v>3</v>
      </c>
      <c r="D32" s="27">
        <v>-149844.4</v>
      </c>
      <c r="E32" s="2"/>
    </row>
    <row r="33" spans="1:5" x14ac:dyDescent="0.3">
      <c r="A33" s="3" t="s">
        <v>58</v>
      </c>
      <c r="B33" s="27">
        <v>274021.55</v>
      </c>
      <c r="C33" s="14">
        <v>395574.29</v>
      </c>
      <c r="D33" s="27">
        <v>206593.92000000001</v>
      </c>
      <c r="E33" s="2"/>
    </row>
    <row r="34" spans="1:5" x14ac:dyDescent="0.3">
      <c r="A34" s="3" t="s">
        <v>59</v>
      </c>
      <c r="B34" s="32" t="s">
        <v>3</v>
      </c>
      <c r="C34" s="13" t="s">
        <v>3</v>
      </c>
      <c r="D34" s="32" t="s">
        <v>3</v>
      </c>
      <c r="E34" s="2"/>
    </row>
    <row r="35" spans="1:5" x14ac:dyDescent="0.3">
      <c r="A35" s="16" t="s">
        <v>60</v>
      </c>
      <c r="B35" s="27">
        <v>6160.09</v>
      </c>
      <c r="C35" s="14">
        <v>1131.08</v>
      </c>
      <c r="D35" s="27">
        <v>6144.39</v>
      </c>
      <c r="E35" s="2"/>
    </row>
    <row r="36" spans="1:5" x14ac:dyDescent="0.3">
      <c r="A36" s="19" t="s">
        <v>61</v>
      </c>
      <c r="B36" s="28">
        <v>6160.09</v>
      </c>
      <c r="C36" s="15">
        <v>1131.08</v>
      </c>
      <c r="D36" s="28">
        <v>6144.39</v>
      </c>
      <c r="E36" s="2"/>
    </row>
    <row r="37" spans="1:5" x14ac:dyDescent="0.3">
      <c r="A37" s="5" t="s">
        <v>62</v>
      </c>
      <c r="B37" s="24" t="s">
        <v>3</v>
      </c>
      <c r="C37" s="11" t="s">
        <v>3</v>
      </c>
      <c r="D37" s="24" t="s">
        <v>3</v>
      </c>
      <c r="E37" s="2"/>
    </row>
    <row r="38" spans="1:5" x14ac:dyDescent="0.3">
      <c r="A38" s="5" t="s">
        <v>63</v>
      </c>
      <c r="B38" s="24" t="s">
        <v>3</v>
      </c>
      <c r="C38" s="11" t="s">
        <v>3</v>
      </c>
      <c r="D38" s="24" t="s">
        <v>3</v>
      </c>
      <c r="E38" s="2"/>
    </row>
    <row r="39" spans="1:5" x14ac:dyDescent="0.3">
      <c r="A39" s="5" t="s">
        <v>64</v>
      </c>
      <c r="B39" s="24" t="s">
        <v>3</v>
      </c>
      <c r="C39" s="11" t="s">
        <v>3</v>
      </c>
      <c r="D39" s="24" t="s">
        <v>3</v>
      </c>
      <c r="E39" s="2"/>
    </row>
    <row r="40" spans="1:5" x14ac:dyDescent="0.3">
      <c r="A40" s="5" t="s">
        <v>65</v>
      </c>
      <c r="B40" s="24" t="s">
        <v>3</v>
      </c>
      <c r="C40" s="11" t="s">
        <v>3</v>
      </c>
      <c r="D40" s="24" t="s">
        <v>3</v>
      </c>
      <c r="E40" s="2"/>
    </row>
    <row r="41" spans="1:5" x14ac:dyDescent="0.3">
      <c r="A41" s="5" t="s">
        <v>66</v>
      </c>
      <c r="B41" s="24" t="s">
        <v>3</v>
      </c>
      <c r="C41" s="11" t="s">
        <v>3</v>
      </c>
      <c r="D41" s="24" t="s">
        <v>3</v>
      </c>
      <c r="E41" s="2"/>
    </row>
    <row r="42" spans="1:5" x14ac:dyDescent="0.3">
      <c r="A42" s="3" t="s">
        <v>67</v>
      </c>
      <c r="B42" s="27">
        <v>1772878.42</v>
      </c>
      <c r="C42" s="14">
        <v>2249171.09</v>
      </c>
      <c r="D42" s="27">
        <v>2331878.09</v>
      </c>
      <c r="E42" s="2"/>
    </row>
    <row r="43" spans="1:5" x14ac:dyDescent="0.3">
      <c r="A43" s="3" t="s">
        <v>68</v>
      </c>
      <c r="B43" s="24" t="s">
        <v>3</v>
      </c>
      <c r="C43" s="11" t="s">
        <v>3</v>
      </c>
      <c r="D43" s="24" t="s">
        <v>3</v>
      </c>
      <c r="E43" s="2"/>
    </row>
    <row r="44" spans="1:5" ht="16.2" thickBot="1" x14ac:dyDescent="0.35">
      <c r="A44" s="17" t="s">
        <v>69</v>
      </c>
      <c r="B44" s="33">
        <v>2856484.54</v>
      </c>
      <c r="C44" s="18">
        <v>3296443.48</v>
      </c>
      <c r="D44" s="33">
        <v>3320197.3</v>
      </c>
      <c r="E44" s="2"/>
    </row>
    <row r="45" spans="1:5" x14ac:dyDescent="0.3">
      <c r="E45" s="2"/>
    </row>
    <row r="46" spans="1:5" x14ac:dyDescent="0.3">
      <c r="E46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E82DE-0C58-6748-B533-BC34C2DBA10E}">
  <dimension ref="A1:D42"/>
  <sheetViews>
    <sheetView showGridLines="0" zoomScaleNormal="100" workbookViewId="0">
      <selection sqref="A1:XFD1048576"/>
    </sheetView>
  </sheetViews>
  <sheetFormatPr baseColWidth="10" defaultRowHeight="15.6" x14ac:dyDescent="0.3"/>
  <cols>
    <col min="1" max="1" width="92.69921875" style="41" customWidth="1"/>
    <col min="2" max="3" width="12.796875" style="41" bestFit="1" customWidth="1"/>
    <col min="4" max="16384" width="11.19921875" style="41"/>
  </cols>
  <sheetData>
    <row r="1" spans="1:4" ht="16.2" thickBot="1" x14ac:dyDescent="0.35">
      <c r="A1" s="37"/>
      <c r="B1" s="30">
        <v>44561</v>
      </c>
      <c r="C1" s="31">
        <v>44926</v>
      </c>
      <c r="D1" s="79"/>
    </row>
    <row r="2" spans="1:4" x14ac:dyDescent="0.3">
      <c r="A2" s="20" t="s">
        <v>70</v>
      </c>
      <c r="B2" s="74" t="s">
        <v>71</v>
      </c>
      <c r="C2" s="80" t="s">
        <v>71</v>
      </c>
      <c r="D2" s="79"/>
    </row>
    <row r="3" spans="1:4" x14ac:dyDescent="0.3">
      <c r="A3" s="20" t="s">
        <v>72</v>
      </c>
      <c r="B3" s="25">
        <v>-39027.42</v>
      </c>
      <c r="C3" s="8">
        <v>-46721.86</v>
      </c>
      <c r="D3" s="79"/>
    </row>
    <row r="4" spans="1:4" x14ac:dyDescent="0.3">
      <c r="A4" s="21" t="s">
        <v>73</v>
      </c>
      <c r="B4" s="26">
        <v>-39027.42</v>
      </c>
      <c r="C4" s="7">
        <v>-46721.86</v>
      </c>
      <c r="D4" s="79"/>
    </row>
    <row r="5" spans="1:4" x14ac:dyDescent="0.3">
      <c r="A5" s="21" t="s">
        <v>74</v>
      </c>
      <c r="B5" s="74" t="s">
        <v>71</v>
      </c>
      <c r="C5" s="80" t="s">
        <v>71</v>
      </c>
      <c r="D5" s="79"/>
    </row>
    <row r="6" spans="1:4" x14ac:dyDescent="0.3">
      <c r="A6" s="21" t="s">
        <v>75</v>
      </c>
      <c r="B6" s="74" t="s">
        <v>71</v>
      </c>
      <c r="C6" s="80" t="s">
        <v>71</v>
      </c>
      <c r="D6" s="79"/>
    </row>
    <row r="7" spans="1:4" x14ac:dyDescent="0.3">
      <c r="A7" s="21" t="s">
        <v>76</v>
      </c>
      <c r="B7" s="27">
        <v>2821219.46</v>
      </c>
      <c r="C7" s="14">
        <v>3931909.07</v>
      </c>
      <c r="D7" s="79"/>
    </row>
    <row r="8" spans="1:4" x14ac:dyDescent="0.3">
      <c r="A8" s="21" t="s">
        <v>77</v>
      </c>
      <c r="B8" s="74" t="s">
        <v>71</v>
      </c>
      <c r="C8" s="80" t="s">
        <v>71</v>
      </c>
      <c r="D8" s="79"/>
    </row>
    <row r="9" spans="1:4" x14ac:dyDescent="0.3">
      <c r="A9" s="21" t="s">
        <v>78</v>
      </c>
      <c r="B9" s="27">
        <v>10747.06</v>
      </c>
      <c r="C9" s="14">
        <v>1397</v>
      </c>
      <c r="D9" s="79"/>
    </row>
    <row r="10" spans="1:4" x14ac:dyDescent="0.3">
      <c r="A10" s="20" t="s">
        <v>79</v>
      </c>
      <c r="B10" s="74">
        <v>40.33</v>
      </c>
      <c r="C10" s="80" t="s">
        <v>71</v>
      </c>
      <c r="D10" s="79"/>
    </row>
    <row r="11" spans="1:4" x14ac:dyDescent="0.3">
      <c r="A11" s="20" t="s">
        <v>80</v>
      </c>
      <c r="B11" s="77">
        <v>10706.73</v>
      </c>
      <c r="C11" s="81">
        <v>1397</v>
      </c>
      <c r="D11" s="79"/>
    </row>
    <row r="12" spans="1:4" x14ac:dyDescent="0.3">
      <c r="A12" s="20" t="s">
        <v>81</v>
      </c>
      <c r="B12" s="74" t="s">
        <v>71</v>
      </c>
      <c r="C12" s="80" t="s">
        <v>71</v>
      </c>
      <c r="D12" s="79"/>
    </row>
    <row r="13" spans="1:4" x14ac:dyDescent="0.3">
      <c r="A13" s="20" t="s">
        <v>82</v>
      </c>
      <c r="B13" s="74" t="s">
        <v>71</v>
      </c>
      <c r="C13" s="80" t="s">
        <v>71</v>
      </c>
      <c r="D13" s="79"/>
    </row>
    <row r="14" spans="1:4" x14ac:dyDescent="0.3">
      <c r="A14" s="21" t="s">
        <v>83</v>
      </c>
      <c r="B14" s="29">
        <v>-25.88</v>
      </c>
      <c r="C14" s="4">
        <v>-1078.5</v>
      </c>
      <c r="D14" s="79"/>
    </row>
    <row r="15" spans="1:4" x14ac:dyDescent="0.3">
      <c r="A15" s="21" t="s">
        <v>84</v>
      </c>
      <c r="B15" s="27">
        <v>12943.5</v>
      </c>
      <c r="C15" s="14">
        <v>13928.96</v>
      </c>
      <c r="D15" s="79"/>
    </row>
    <row r="16" spans="1:4" x14ac:dyDescent="0.3">
      <c r="A16" s="21" t="s">
        <v>85</v>
      </c>
      <c r="B16" s="27">
        <v>-164064.84</v>
      </c>
      <c r="C16" s="14">
        <v>-268352.09000000003</v>
      </c>
      <c r="D16" s="79"/>
    </row>
    <row r="17" spans="1:4" x14ac:dyDescent="0.3">
      <c r="A17" s="21" t="s">
        <v>86</v>
      </c>
      <c r="B17" s="27">
        <v>2641791.88</v>
      </c>
      <c r="C17" s="14">
        <v>3631082.58</v>
      </c>
      <c r="D17" s="79"/>
    </row>
    <row r="18" spans="1:4" x14ac:dyDescent="0.3">
      <c r="A18" s="21" t="s">
        <v>87</v>
      </c>
      <c r="B18" s="26">
        <v>-1009736.09</v>
      </c>
      <c r="C18" s="7">
        <v>-1416530.97</v>
      </c>
      <c r="D18" s="79"/>
    </row>
    <row r="19" spans="1:4" x14ac:dyDescent="0.3">
      <c r="A19" s="21" t="s">
        <v>88</v>
      </c>
      <c r="B19" s="26">
        <v>-1196834.22</v>
      </c>
      <c r="C19" s="7">
        <v>-1665721.03</v>
      </c>
      <c r="D19" s="79"/>
    </row>
    <row r="20" spans="1:4" x14ac:dyDescent="0.3">
      <c r="A20" s="21" t="s">
        <v>89</v>
      </c>
      <c r="B20" s="26">
        <v>-161200.01999999999</v>
      </c>
      <c r="C20" s="7">
        <v>-153256.29</v>
      </c>
      <c r="D20" s="79"/>
    </row>
    <row r="21" spans="1:4" x14ac:dyDescent="0.3">
      <c r="A21" s="21" t="s">
        <v>90</v>
      </c>
      <c r="B21" s="74" t="s">
        <v>71</v>
      </c>
      <c r="C21" s="80" t="s">
        <v>71</v>
      </c>
      <c r="D21" s="79"/>
    </row>
    <row r="22" spans="1:4" x14ac:dyDescent="0.3">
      <c r="A22" s="21" t="s">
        <v>91</v>
      </c>
      <c r="B22" s="74" t="s">
        <v>71</v>
      </c>
      <c r="C22" s="80" t="s">
        <v>71</v>
      </c>
      <c r="D22" s="79"/>
    </row>
    <row r="23" spans="1:4" x14ac:dyDescent="0.3">
      <c r="A23" s="23" t="s">
        <v>92</v>
      </c>
      <c r="B23" s="74" t="s">
        <v>71</v>
      </c>
      <c r="C23" s="80" t="s">
        <v>71</v>
      </c>
      <c r="D23" s="79"/>
    </row>
    <row r="24" spans="1:4" x14ac:dyDescent="0.3">
      <c r="A24" s="20" t="s">
        <v>93</v>
      </c>
      <c r="B24" s="74" t="s">
        <v>71</v>
      </c>
      <c r="C24" s="80" t="s">
        <v>71</v>
      </c>
      <c r="D24" s="79"/>
    </row>
    <row r="25" spans="1:4" x14ac:dyDescent="0.3">
      <c r="A25" s="21" t="s">
        <v>94</v>
      </c>
      <c r="B25" s="27">
        <v>274021.55</v>
      </c>
      <c r="C25" s="14">
        <v>395574.29</v>
      </c>
      <c r="D25" s="79"/>
    </row>
    <row r="26" spans="1:4" x14ac:dyDescent="0.3">
      <c r="A26" s="21" t="s">
        <v>95</v>
      </c>
      <c r="B26" s="74" t="s">
        <v>71</v>
      </c>
      <c r="C26" s="80" t="s">
        <v>71</v>
      </c>
      <c r="D26" s="79"/>
    </row>
    <row r="27" spans="1:4" x14ac:dyDescent="0.3">
      <c r="A27" s="20" t="s">
        <v>96</v>
      </c>
      <c r="B27" s="74" t="s">
        <v>71</v>
      </c>
      <c r="C27" s="80" t="s">
        <v>71</v>
      </c>
      <c r="D27" s="79"/>
    </row>
    <row r="28" spans="1:4" x14ac:dyDescent="0.3">
      <c r="A28" s="20" t="s">
        <v>97</v>
      </c>
      <c r="B28" s="74" t="s">
        <v>71</v>
      </c>
      <c r="C28" s="80" t="s">
        <v>71</v>
      </c>
      <c r="D28" s="79"/>
    </row>
    <row r="29" spans="1:4" x14ac:dyDescent="0.3">
      <c r="A29" s="20" t="s">
        <v>98</v>
      </c>
      <c r="B29" s="74" t="s">
        <v>71</v>
      </c>
      <c r="C29" s="80" t="s">
        <v>71</v>
      </c>
      <c r="D29" s="79"/>
    </row>
    <row r="30" spans="1:4" x14ac:dyDescent="0.3">
      <c r="A30" s="21" t="s">
        <v>99</v>
      </c>
      <c r="B30" s="74" t="s">
        <v>71</v>
      </c>
      <c r="C30" s="80" t="s">
        <v>71</v>
      </c>
      <c r="D30" s="79"/>
    </row>
    <row r="31" spans="1:4" x14ac:dyDescent="0.3">
      <c r="A31" s="21" t="s">
        <v>100</v>
      </c>
      <c r="B31" s="74" t="s">
        <v>71</v>
      </c>
      <c r="C31" s="80" t="s">
        <v>71</v>
      </c>
      <c r="D31" s="79"/>
    </row>
    <row r="32" spans="1:4" ht="31.2" x14ac:dyDescent="0.3">
      <c r="A32" s="21" t="s">
        <v>101</v>
      </c>
      <c r="B32" s="74" t="s">
        <v>71</v>
      </c>
      <c r="C32" s="80" t="s">
        <v>71</v>
      </c>
      <c r="D32" s="79"/>
    </row>
    <row r="33" spans="1:4" x14ac:dyDescent="0.3">
      <c r="A33" s="21" t="s">
        <v>102</v>
      </c>
      <c r="B33" s="27">
        <v>274021.55</v>
      </c>
      <c r="C33" s="14">
        <v>395574.29</v>
      </c>
      <c r="D33" s="79"/>
    </row>
    <row r="34" spans="1:4" x14ac:dyDescent="0.3">
      <c r="A34" s="21" t="s">
        <v>103</v>
      </c>
      <c r="B34" s="74" t="s">
        <v>71</v>
      </c>
      <c r="C34" s="80" t="s">
        <v>71</v>
      </c>
      <c r="D34" s="79"/>
    </row>
    <row r="35" spans="1:4" x14ac:dyDescent="0.3">
      <c r="A35" s="21" t="s">
        <v>104</v>
      </c>
      <c r="B35" s="27">
        <v>274021.55</v>
      </c>
      <c r="C35" s="14">
        <v>395574.29</v>
      </c>
      <c r="D35" s="79"/>
    </row>
    <row r="36" spans="1:4" x14ac:dyDescent="0.3">
      <c r="A36" s="21" t="s">
        <v>105</v>
      </c>
      <c r="B36" s="74" t="s">
        <v>71</v>
      </c>
      <c r="C36" s="80" t="s">
        <v>71</v>
      </c>
      <c r="D36" s="79"/>
    </row>
    <row r="37" spans="1:4" x14ac:dyDescent="0.3">
      <c r="A37" s="21" t="s">
        <v>106</v>
      </c>
      <c r="B37" s="27">
        <v>274021.55</v>
      </c>
      <c r="C37" s="14">
        <v>395574.29</v>
      </c>
      <c r="D37" s="79"/>
    </row>
    <row r="38" spans="1:4" x14ac:dyDescent="0.3">
      <c r="A38" s="20" t="s">
        <v>107</v>
      </c>
      <c r="B38" s="77">
        <v>274021.55</v>
      </c>
      <c r="C38" s="81">
        <v>395574.29</v>
      </c>
      <c r="D38" s="79"/>
    </row>
    <row r="39" spans="1:4" x14ac:dyDescent="0.3">
      <c r="A39" s="20" t="s">
        <v>108</v>
      </c>
      <c r="B39" s="74" t="s">
        <v>71</v>
      </c>
      <c r="C39" s="80" t="s">
        <v>71</v>
      </c>
      <c r="D39" s="79"/>
    </row>
    <row r="40" spans="1:4" x14ac:dyDescent="0.3">
      <c r="A40" s="21" t="s">
        <v>109</v>
      </c>
      <c r="B40" s="29">
        <v>1.88</v>
      </c>
      <c r="C40" s="4">
        <v>2.7E-2</v>
      </c>
      <c r="D40" s="79"/>
    </row>
    <row r="41" spans="1:4" x14ac:dyDescent="0.3">
      <c r="A41" s="20" t="s">
        <v>110</v>
      </c>
      <c r="B41" s="74">
        <v>1.88</v>
      </c>
      <c r="C41" s="80">
        <v>2.7E-2</v>
      </c>
      <c r="D41" s="79"/>
    </row>
    <row r="42" spans="1:4" ht="16.2" thickBot="1" x14ac:dyDescent="0.35">
      <c r="A42" s="22" t="s">
        <v>111</v>
      </c>
      <c r="B42" s="78" t="s">
        <v>71</v>
      </c>
      <c r="C42" s="82" t="s">
        <v>71</v>
      </c>
      <c r="D42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6703-6F80-034F-85C2-DDAB2DC18C5F}">
  <dimension ref="A1:G42"/>
  <sheetViews>
    <sheetView showGridLines="0" workbookViewId="0">
      <selection sqref="A1:XFD1048576"/>
    </sheetView>
  </sheetViews>
  <sheetFormatPr baseColWidth="10" defaultColWidth="10.796875" defaultRowHeight="15.6" x14ac:dyDescent="0.3"/>
  <cols>
    <col min="1" max="1" width="93.796875" style="41" customWidth="1"/>
    <col min="2" max="4" width="12.796875" style="41" bestFit="1" customWidth="1"/>
    <col min="5" max="16384" width="10.796875" style="41"/>
  </cols>
  <sheetData>
    <row r="1" spans="1:7" ht="16.2" thickBot="1" x14ac:dyDescent="0.35">
      <c r="A1" s="37"/>
      <c r="B1" s="30" t="s">
        <v>112</v>
      </c>
      <c r="C1" s="30" t="s">
        <v>113</v>
      </c>
      <c r="D1" s="30" t="s">
        <v>114</v>
      </c>
    </row>
    <row r="2" spans="1:7" x14ac:dyDescent="0.3">
      <c r="A2" s="20" t="s">
        <v>70</v>
      </c>
      <c r="B2" s="74" t="s">
        <v>71</v>
      </c>
      <c r="C2" s="74" t="s">
        <v>71</v>
      </c>
      <c r="D2" s="74" t="s">
        <v>71</v>
      </c>
    </row>
    <row r="3" spans="1:7" x14ac:dyDescent="0.3">
      <c r="A3" s="20" t="s">
        <v>72</v>
      </c>
      <c r="B3" s="25">
        <v>-938.73</v>
      </c>
      <c r="C3" s="25">
        <f>'Cuenta de resultados anual'!C3-'Cuenta de resultados semestral'!B3</f>
        <v>-45783.13</v>
      </c>
      <c r="D3" s="25">
        <v>-14978.37</v>
      </c>
      <c r="F3" s="75"/>
      <c r="G3" s="75"/>
    </row>
    <row r="4" spans="1:7" x14ac:dyDescent="0.3">
      <c r="A4" s="21" t="s">
        <v>73</v>
      </c>
      <c r="B4" s="26">
        <v>-938.73</v>
      </c>
      <c r="C4" s="26">
        <f>'Cuenta de resultados anual'!C4-'Cuenta de resultados semestral'!B4</f>
        <v>-45783.13</v>
      </c>
      <c r="D4" s="26">
        <v>-14978.37</v>
      </c>
      <c r="F4" s="75"/>
      <c r="G4" s="75"/>
    </row>
    <row r="5" spans="1:7" x14ac:dyDescent="0.3">
      <c r="A5" s="21" t="s">
        <v>74</v>
      </c>
      <c r="B5" s="74" t="s">
        <v>71</v>
      </c>
      <c r="C5" s="74" t="s">
        <v>71</v>
      </c>
      <c r="D5" s="74" t="s">
        <v>71</v>
      </c>
      <c r="F5" s="75"/>
      <c r="G5" s="75"/>
    </row>
    <row r="6" spans="1:7" x14ac:dyDescent="0.3">
      <c r="A6" s="21" t="s">
        <v>75</v>
      </c>
      <c r="B6" s="74" t="s">
        <v>71</v>
      </c>
      <c r="C6" s="74" t="s">
        <v>71</v>
      </c>
      <c r="D6" s="74" t="s">
        <v>71</v>
      </c>
      <c r="F6" s="75"/>
      <c r="G6" s="75"/>
    </row>
    <row r="7" spans="1:7" x14ac:dyDescent="0.3">
      <c r="A7" s="21" t="s">
        <v>76</v>
      </c>
      <c r="B7" s="27">
        <v>1918620.55</v>
      </c>
      <c r="C7" s="27">
        <f>'Cuenta de resultados anual'!C7-'Cuenta de resultados semestral'!B7</f>
        <v>2013288.5199999998</v>
      </c>
      <c r="D7" s="27">
        <v>2276271.94</v>
      </c>
      <c r="F7" s="75"/>
      <c r="G7" s="75"/>
    </row>
    <row r="8" spans="1:7" x14ac:dyDescent="0.3">
      <c r="A8" s="21" t="s">
        <v>77</v>
      </c>
      <c r="B8" s="74" t="s">
        <v>71</v>
      </c>
      <c r="C8" s="74" t="s">
        <v>71</v>
      </c>
      <c r="D8" s="74" t="s">
        <v>71</v>
      </c>
      <c r="F8" s="75"/>
      <c r="G8" s="75"/>
    </row>
    <row r="9" spans="1:7" x14ac:dyDescent="0.3">
      <c r="A9" s="21" t="s">
        <v>78</v>
      </c>
      <c r="B9" s="27">
        <v>1138.7</v>
      </c>
      <c r="C9" s="27">
        <f>'Cuenta de resultados anual'!C9-'Cuenta de resultados semestral'!B9</f>
        <v>258.29999999999995</v>
      </c>
      <c r="D9" s="27">
        <v>1989</v>
      </c>
      <c r="F9" s="75"/>
      <c r="G9" s="75"/>
    </row>
    <row r="10" spans="1:7" x14ac:dyDescent="0.3">
      <c r="A10" s="20" t="s">
        <v>79</v>
      </c>
      <c r="B10" s="74" t="s">
        <v>71</v>
      </c>
      <c r="C10" s="74" t="s">
        <v>71</v>
      </c>
      <c r="D10" s="76">
        <v>16.100000000000001</v>
      </c>
      <c r="F10" s="75"/>
      <c r="G10" s="75"/>
    </row>
    <row r="11" spans="1:7" x14ac:dyDescent="0.3">
      <c r="A11" s="20" t="s">
        <v>80</v>
      </c>
      <c r="B11" s="77">
        <v>1138.7</v>
      </c>
      <c r="C11" s="77">
        <f>'Cuenta de resultados anual'!C11-'Cuenta de resultados semestral'!B11</f>
        <v>258.29999999999995</v>
      </c>
      <c r="D11" s="77">
        <v>1972.9</v>
      </c>
      <c r="F11" s="75"/>
      <c r="G11" s="75"/>
    </row>
    <row r="12" spans="1:7" x14ac:dyDescent="0.3">
      <c r="A12" s="20" t="s">
        <v>81</v>
      </c>
      <c r="B12" s="74" t="s">
        <v>71</v>
      </c>
      <c r="C12" s="74" t="s">
        <v>71</v>
      </c>
      <c r="D12" s="74" t="s">
        <v>71</v>
      </c>
      <c r="F12" s="75"/>
      <c r="G12" s="75"/>
    </row>
    <row r="13" spans="1:7" x14ac:dyDescent="0.3">
      <c r="A13" s="20" t="s">
        <v>82</v>
      </c>
      <c r="B13" s="74" t="s">
        <v>71</v>
      </c>
      <c r="C13" s="74" t="s">
        <v>71</v>
      </c>
      <c r="D13" s="74" t="s">
        <v>71</v>
      </c>
      <c r="F13" s="75"/>
      <c r="G13" s="75"/>
    </row>
    <row r="14" spans="1:7" x14ac:dyDescent="0.3">
      <c r="A14" s="21" t="s">
        <v>83</v>
      </c>
      <c r="B14" s="29">
        <v>-910.05</v>
      </c>
      <c r="C14" s="29">
        <f>'Cuenta de resultados anual'!C14-'Cuenta de resultados semestral'!B14</f>
        <v>-168.45000000000005</v>
      </c>
      <c r="D14" s="29">
        <v>-217.01</v>
      </c>
      <c r="F14" s="75"/>
      <c r="G14" s="75"/>
    </row>
    <row r="15" spans="1:7" x14ac:dyDescent="0.3">
      <c r="A15" s="21" t="s">
        <v>84</v>
      </c>
      <c r="B15" s="27">
        <v>2222.17</v>
      </c>
      <c r="C15" s="27">
        <f>'Cuenta de resultados anual'!C15-'Cuenta de resultados semestral'!B15</f>
        <v>11706.789999999999</v>
      </c>
      <c r="D15" s="27">
        <v>14508.51</v>
      </c>
      <c r="F15" s="75"/>
      <c r="G15" s="75"/>
    </row>
    <row r="16" spans="1:7" x14ac:dyDescent="0.3">
      <c r="A16" s="21" t="s">
        <v>85</v>
      </c>
      <c r="B16" s="27">
        <v>-134176.06</v>
      </c>
      <c r="C16" s="27">
        <f>'Cuenta de resultados anual'!C16-'Cuenta de resultados semestral'!B16</f>
        <v>-134176.03000000003</v>
      </c>
      <c r="D16" s="27">
        <v>-151471.98000000001</v>
      </c>
      <c r="F16" s="75"/>
      <c r="G16" s="75"/>
    </row>
    <row r="17" spans="1:7" x14ac:dyDescent="0.3">
      <c r="A17" s="21" t="s">
        <v>86</v>
      </c>
      <c r="B17" s="27">
        <v>1785956.58</v>
      </c>
      <c r="C17" s="27">
        <f>'Cuenta de resultados anual'!C17-'Cuenta de resultados semestral'!B17</f>
        <v>1845126</v>
      </c>
      <c r="D17" s="27">
        <v>2126102.09</v>
      </c>
      <c r="F17" s="75"/>
      <c r="G17" s="75"/>
    </row>
    <row r="18" spans="1:7" x14ac:dyDescent="0.3">
      <c r="A18" s="21" t="s">
        <v>87</v>
      </c>
      <c r="B18" s="26">
        <v>-683086.35</v>
      </c>
      <c r="C18" s="26">
        <f>'Cuenta de resultados anual'!C18-'Cuenta de resultados semestral'!B18</f>
        <v>-733444.62</v>
      </c>
      <c r="D18" s="26">
        <v>-852665.21</v>
      </c>
      <c r="F18" s="75"/>
      <c r="G18" s="75"/>
    </row>
    <row r="19" spans="1:7" x14ac:dyDescent="0.3">
      <c r="A19" s="21" t="s">
        <v>88</v>
      </c>
      <c r="B19" s="26">
        <v>-697039.22</v>
      </c>
      <c r="C19" s="26">
        <f>'Cuenta de resultados anual'!C19-'Cuenta de resultados semestral'!B19</f>
        <v>-968681.81</v>
      </c>
      <c r="D19" s="26">
        <v>-1006090.69</v>
      </c>
    </row>
    <row r="20" spans="1:7" x14ac:dyDescent="0.3">
      <c r="A20" s="21" t="s">
        <v>89</v>
      </c>
      <c r="B20" s="26">
        <v>-78109.919999999998</v>
      </c>
      <c r="C20" s="26">
        <f>'Cuenta de resultados anual'!C20-'Cuenta de resultados semestral'!B20</f>
        <v>-75146.37000000001</v>
      </c>
      <c r="D20" s="26">
        <v>-60752.27</v>
      </c>
    </row>
    <row r="21" spans="1:7" x14ac:dyDescent="0.3">
      <c r="A21" s="21" t="s">
        <v>90</v>
      </c>
      <c r="B21" s="74" t="s">
        <v>71</v>
      </c>
      <c r="C21" s="74" t="s">
        <v>71</v>
      </c>
      <c r="D21" s="74" t="s">
        <v>71</v>
      </c>
    </row>
    <row r="22" spans="1:7" x14ac:dyDescent="0.3">
      <c r="A22" s="21" t="s">
        <v>91</v>
      </c>
      <c r="B22" s="74" t="s">
        <v>71</v>
      </c>
      <c r="C22" s="74" t="s">
        <v>71</v>
      </c>
      <c r="D22" s="74" t="s">
        <v>71</v>
      </c>
    </row>
    <row r="23" spans="1:7" x14ac:dyDescent="0.3">
      <c r="A23" s="23" t="s">
        <v>92</v>
      </c>
      <c r="B23" s="74" t="s">
        <v>71</v>
      </c>
      <c r="C23" s="74" t="s">
        <v>71</v>
      </c>
      <c r="D23" s="74" t="s">
        <v>71</v>
      </c>
    </row>
    <row r="24" spans="1:7" x14ac:dyDescent="0.3">
      <c r="A24" s="20" t="s">
        <v>93</v>
      </c>
      <c r="B24" s="74" t="s">
        <v>71</v>
      </c>
      <c r="C24" s="74" t="s">
        <v>71</v>
      </c>
      <c r="D24" s="74" t="s">
        <v>71</v>
      </c>
    </row>
    <row r="25" spans="1:7" x14ac:dyDescent="0.3">
      <c r="A25" s="21" t="s">
        <v>94</v>
      </c>
      <c r="B25" s="27">
        <v>327721.09000000003</v>
      </c>
      <c r="C25" s="27">
        <f>'Cuenta de resultados anual'!C25-'Cuenta de resultados semestral'!B25</f>
        <v>67853.199999999953</v>
      </c>
      <c r="D25" s="27">
        <v>206593.92000000001</v>
      </c>
    </row>
    <row r="26" spans="1:7" x14ac:dyDescent="0.3">
      <c r="A26" s="21" t="s">
        <v>95</v>
      </c>
      <c r="B26" s="74" t="s">
        <v>71</v>
      </c>
      <c r="C26" s="74" t="s">
        <v>71</v>
      </c>
      <c r="D26" s="74" t="s">
        <v>71</v>
      </c>
    </row>
    <row r="27" spans="1:7" x14ac:dyDescent="0.3">
      <c r="A27" s="20" t="s">
        <v>96</v>
      </c>
      <c r="B27" s="74" t="s">
        <v>71</v>
      </c>
      <c r="C27" s="74" t="s">
        <v>71</v>
      </c>
      <c r="D27" s="74" t="s">
        <v>71</v>
      </c>
    </row>
    <row r="28" spans="1:7" x14ac:dyDescent="0.3">
      <c r="A28" s="20" t="s">
        <v>97</v>
      </c>
      <c r="B28" s="74" t="s">
        <v>71</v>
      </c>
      <c r="C28" s="74" t="s">
        <v>71</v>
      </c>
      <c r="D28" s="74" t="s">
        <v>71</v>
      </c>
    </row>
    <row r="29" spans="1:7" x14ac:dyDescent="0.3">
      <c r="A29" s="20" t="s">
        <v>98</v>
      </c>
      <c r="B29" s="74" t="s">
        <v>71</v>
      </c>
      <c r="C29" s="74" t="s">
        <v>71</v>
      </c>
      <c r="D29" s="74" t="s">
        <v>71</v>
      </c>
    </row>
    <row r="30" spans="1:7" x14ac:dyDescent="0.3">
      <c r="A30" s="21" t="s">
        <v>99</v>
      </c>
      <c r="B30" s="74" t="s">
        <v>71</v>
      </c>
      <c r="C30" s="74" t="s">
        <v>71</v>
      </c>
      <c r="D30" s="74" t="s">
        <v>71</v>
      </c>
    </row>
    <row r="31" spans="1:7" x14ac:dyDescent="0.3">
      <c r="A31" s="21" t="s">
        <v>100</v>
      </c>
      <c r="B31" s="74" t="s">
        <v>71</v>
      </c>
      <c r="C31" s="74" t="s">
        <v>71</v>
      </c>
      <c r="D31" s="74" t="s">
        <v>71</v>
      </c>
    </row>
    <row r="32" spans="1:7" ht="31.2" x14ac:dyDescent="0.3">
      <c r="A32" s="21" t="s">
        <v>101</v>
      </c>
      <c r="B32" s="74" t="s">
        <v>71</v>
      </c>
      <c r="C32" s="74" t="s">
        <v>71</v>
      </c>
      <c r="D32" s="74" t="s">
        <v>71</v>
      </c>
    </row>
    <row r="33" spans="1:4" x14ac:dyDescent="0.3">
      <c r="A33" s="21" t="s">
        <v>102</v>
      </c>
      <c r="B33" s="27">
        <v>327721.09000000003</v>
      </c>
      <c r="C33" s="27">
        <f>'Cuenta de resultados anual'!C33-'Cuenta de resultados semestral'!B33</f>
        <v>67853.199999999953</v>
      </c>
      <c r="D33" s="27">
        <v>206593.92000000001</v>
      </c>
    </row>
    <row r="34" spans="1:4" x14ac:dyDescent="0.3">
      <c r="A34" s="21" t="s">
        <v>103</v>
      </c>
      <c r="B34" s="74" t="s">
        <v>71</v>
      </c>
      <c r="C34" s="74" t="s">
        <v>71</v>
      </c>
      <c r="D34" s="74" t="s">
        <v>71</v>
      </c>
    </row>
    <row r="35" spans="1:4" x14ac:dyDescent="0.3">
      <c r="A35" s="21" t="s">
        <v>104</v>
      </c>
      <c r="B35" s="27">
        <v>327721.09000000003</v>
      </c>
      <c r="C35" s="27">
        <f>'Cuenta de resultados anual'!C35-'Cuenta de resultados semestral'!B35</f>
        <v>67853.199999999953</v>
      </c>
      <c r="D35" s="27">
        <v>206593.92000000001</v>
      </c>
    </row>
    <row r="36" spans="1:4" x14ac:dyDescent="0.3">
      <c r="A36" s="21" t="s">
        <v>105</v>
      </c>
      <c r="B36" s="74" t="s">
        <v>71</v>
      </c>
      <c r="C36" s="74" t="s">
        <v>71</v>
      </c>
      <c r="D36" s="74" t="s">
        <v>71</v>
      </c>
    </row>
    <row r="37" spans="1:4" x14ac:dyDescent="0.3">
      <c r="A37" s="21" t="s">
        <v>106</v>
      </c>
      <c r="B37" s="27">
        <v>327721.09000000003</v>
      </c>
      <c r="C37" s="27">
        <f>'Cuenta de resultados anual'!C37-'Cuenta de resultados semestral'!B37</f>
        <v>67853.199999999953</v>
      </c>
      <c r="D37" s="27">
        <v>206593.92000000001</v>
      </c>
    </row>
    <row r="38" spans="1:4" x14ac:dyDescent="0.3">
      <c r="A38" s="20" t="s">
        <v>107</v>
      </c>
      <c r="B38" s="77">
        <v>327721.09000000003</v>
      </c>
      <c r="C38" s="77">
        <f>'Cuenta de resultados anual'!C38-'Cuenta de resultados semestral'!B38</f>
        <v>67853.199999999953</v>
      </c>
      <c r="D38" s="77">
        <v>206593.92000000001</v>
      </c>
    </row>
    <row r="39" spans="1:4" x14ac:dyDescent="0.3">
      <c r="A39" s="20" t="s">
        <v>108</v>
      </c>
      <c r="B39" s="74" t="s">
        <v>71</v>
      </c>
      <c r="C39" s="74" t="s">
        <v>71</v>
      </c>
      <c r="D39" s="74" t="s">
        <v>71</v>
      </c>
    </row>
    <row r="40" spans="1:4" x14ac:dyDescent="0.3">
      <c r="A40" s="21" t="s">
        <v>109</v>
      </c>
      <c r="B40" s="29">
        <v>2.3E-2</v>
      </c>
      <c r="C40" s="29">
        <f>'Cuenta de resultados anual'!C40-'Cuenta de resultados semestral'!B40</f>
        <v>4.0000000000000001E-3</v>
      </c>
      <c r="D40" s="29">
        <v>1.4E-2</v>
      </c>
    </row>
    <row r="41" spans="1:4" x14ac:dyDescent="0.3">
      <c r="A41" s="20" t="s">
        <v>110</v>
      </c>
      <c r="B41" s="74">
        <v>2.3E-2</v>
      </c>
      <c r="C41" s="74">
        <f>'Cuenta de resultados anual'!C41-'Cuenta de resultados semestral'!B41</f>
        <v>4.0000000000000001E-3</v>
      </c>
      <c r="D41" s="74">
        <v>1.4E-2</v>
      </c>
    </row>
    <row r="42" spans="1:4" ht="16.2" thickBot="1" x14ac:dyDescent="0.35">
      <c r="A42" s="22" t="s">
        <v>111</v>
      </c>
      <c r="B42" s="78" t="s">
        <v>71</v>
      </c>
      <c r="C42" s="78" t="s">
        <v>71</v>
      </c>
      <c r="D42" s="78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A4EA-69F6-0B4C-A300-7817D73B24E7}">
  <dimension ref="A1:C60"/>
  <sheetViews>
    <sheetView showGridLines="0" workbookViewId="0">
      <selection sqref="A1:XFD1048576"/>
    </sheetView>
  </sheetViews>
  <sheetFormatPr baseColWidth="10" defaultRowHeight="15.6" x14ac:dyDescent="0.3"/>
  <cols>
    <col min="1" max="1" width="77.5" style="41" customWidth="1"/>
    <col min="2" max="2" width="11" style="41" bestFit="1" customWidth="1"/>
    <col min="3" max="3" width="11.69921875" style="41" bestFit="1" customWidth="1"/>
    <col min="4" max="16384" width="11.19921875" style="41"/>
  </cols>
  <sheetData>
    <row r="1" spans="1:3" x14ac:dyDescent="0.3">
      <c r="A1" s="39"/>
      <c r="B1" s="40">
        <v>2021</v>
      </c>
      <c r="C1" s="40">
        <v>2022</v>
      </c>
    </row>
    <row r="2" spans="1:3" x14ac:dyDescent="0.3">
      <c r="A2" s="39" t="s">
        <v>116</v>
      </c>
      <c r="B2" s="42">
        <v>733.07</v>
      </c>
      <c r="C2" s="42">
        <v>520891.34</v>
      </c>
    </row>
    <row r="3" spans="1:3" x14ac:dyDescent="0.3">
      <c r="A3" s="39" t="s">
        <v>117</v>
      </c>
      <c r="B3" s="42">
        <v>274021.55</v>
      </c>
      <c r="C3" s="42">
        <v>395574.29</v>
      </c>
    </row>
    <row r="4" spans="1:3" x14ac:dyDescent="0.3">
      <c r="A4" s="39" t="s">
        <v>118</v>
      </c>
      <c r="B4" s="42">
        <v>193086.47</v>
      </c>
      <c r="C4" s="42">
        <v>193057.13</v>
      </c>
    </row>
    <row r="5" spans="1:3" x14ac:dyDescent="0.3">
      <c r="A5" s="43" t="s">
        <v>119</v>
      </c>
      <c r="B5" s="44">
        <v>161200.01999999999</v>
      </c>
      <c r="C5" s="44">
        <v>153256.29</v>
      </c>
    </row>
    <row r="6" spans="1:3" x14ac:dyDescent="0.3">
      <c r="A6" s="43" t="s">
        <v>144</v>
      </c>
      <c r="B6" s="45" t="s">
        <v>71</v>
      </c>
      <c r="C6" s="45" t="s">
        <v>71</v>
      </c>
    </row>
    <row r="7" spans="1:3" x14ac:dyDescent="0.3">
      <c r="A7" s="43" t="s">
        <v>145</v>
      </c>
      <c r="B7" s="45" t="s">
        <v>71</v>
      </c>
      <c r="C7" s="45" t="s">
        <v>71</v>
      </c>
    </row>
    <row r="8" spans="1:3" x14ac:dyDescent="0.3">
      <c r="A8" s="43" t="s">
        <v>146</v>
      </c>
      <c r="B8" s="45" t="s">
        <v>71</v>
      </c>
      <c r="C8" s="45" t="s">
        <v>71</v>
      </c>
    </row>
    <row r="9" spans="1:3" x14ac:dyDescent="0.3">
      <c r="A9" s="43" t="s">
        <v>120</v>
      </c>
      <c r="B9" s="44">
        <v>-7074.76</v>
      </c>
      <c r="C9" s="44">
        <v>-7500</v>
      </c>
    </row>
    <row r="10" spans="1:3" x14ac:dyDescent="0.3">
      <c r="A10" s="43" t="s">
        <v>121</v>
      </c>
      <c r="B10" s="45">
        <v>-40.33</v>
      </c>
      <c r="C10" s="45">
        <v>-499.52</v>
      </c>
    </row>
    <row r="11" spans="1:3" x14ac:dyDescent="0.3">
      <c r="A11" s="43" t="s">
        <v>122</v>
      </c>
      <c r="B11" s="44">
        <v>39027.42</v>
      </c>
      <c r="C11" s="44">
        <v>46721.86</v>
      </c>
    </row>
    <row r="12" spans="1:3" x14ac:dyDescent="0.3">
      <c r="A12" s="43" t="s">
        <v>123</v>
      </c>
      <c r="B12" s="44">
        <v>-25.88</v>
      </c>
      <c r="C12" s="45">
        <v>1078.5</v>
      </c>
    </row>
    <row r="13" spans="1:3" x14ac:dyDescent="0.3">
      <c r="A13" s="43" t="s">
        <v>147</v>
      </c>
      <c r="B13" s="45" t="s">
        <v>148</v>
      </c>
      <c r="C13" s="45" t="s">
        <v>148</v>
      </c>
    </row>
    <row r="14" spans="1:3" x14ac:dyDescent="0.3">
      <c r="A14" s="39" t="s">
        <v>124</v>
      </c>
      <c r="B14" s="42">
        <v>467108.02</v>
      </c>
      <c r="C14" s="42">
        <v>588631.42000000004</v>
      </c>
    </row>
    <row r="15" spans="1:3" x14ac:dyDescent="0.3">
      <c r="A15" s="39" t="s">
        <v>125</v>
      </c>
      <c r="B15" s="42">
        <v>-625255.18000000005</v>
      </c>
      <c r="C15" s="42">
        <v>-31406.35</v>
      </c>
    </row>
    <row r="16" spans="1:3" x14ac:dyDescent="0.3">
      <c r="A16" s="43" t="s">
        <v>126</v>
      </c>
      <c r="B16" s="44">
        <v>-487256.85</v>
      </c>
      <c r="C16" s="44">
        <v>-206394.08</v>
      </c>
    </row>
    <row r="17" spans="1:3" x14ac:dyDescent="0.3">
      <c r="A17" s="43" t="s">
        <v>4</v>
      </c>
      <c r="B17" s="45" t="s">
        <v>71</v>
      </c>
      <c r="C17" s="45" t="s">
        <v>71</v>
      </c>
    </row>
    <row r="18" spans="1:3" x14ac:dyDescent="0.3">
      <c r="A18" s="43" t="s">
        <v>127</v>
      </c>
      <c r="B18" s="44">
        <v>-10706.73</v>
      </c>
      <c r="C18" s="44">
        <v>-1397</v>
      </c>
    </row>
    <row r="19" spans="1:3" x14ac:dyDescent="0.3">
      <c r="A19" s="43" t="s">
        <v>128</v>
      </c>
      <c r="B19" s="44">
        <v>6160.09</v>
      </c>
      <c r="C19" s="44">
        <v>-5029.01</v>
      </c>
    </row>
    <row r="20" spans="1:3" x14ac:dyDescent="0.3">
      <c r="A20" s="43" t="s">
        <v>129</v>
      </c>
      <c r="B20" s="44">
        <v>-133451.69</v>
      </c>
      <c r="C20" s="44">
        <v>181413.74</v>
      </c>
    </row>
    <row r="21" spans="1:3" x14ac:dyDescent="0.3">
      <c r="A21" s="39" t="s">
        <v>130</v>
      </c>
      <c r="B21" s="42">
        <v>158880.23000000001</v>
      </c>
      <c r="C21" s="42">
        <v>-36333.730000000003</v>
      </c>
    </row>
    <row r="22" spans="1:3" x14ac:dyDescent="0.3">
      <c r="A22" s="43" t="s">
        <v>37</v>
      </c>
      <c r="B22" s="44">
        <v>13291.47</v>
      </c>
      <c r="C22" s="44">
        <v>-96235.79</v>
      </c>
    </row>
    <row r="23" spans="1:3" x14ac:dyDescent="0.3">
      <c r="A23" s="43" t="s">
        <v>4</v>
      </c>
      <c r="B23" s="45" t="s">
        <v>71</v>
      </c>
      <c r="C23" s="45" t="s">
        <v>71</v>
      </c>
    </row>
    <row r="24" spans="1:3" x14ac:dyDescent="0.3">
      <c r="A24" s="43" t="s">
        <v>149</v>
      </c>
      <c r="B24" s="45" t="s">
        <v>71</v>
      </c>
      <c r="C24" s="45" t="s">
        <v>71</v>
      </c>
    </row>
    <row r="25" spans="1:3" x14ac:dyDescent="0.3">
      <c r="A25" s="43" t="s">
        <v>131</v>
      </c>
      <c r="B25" s="44">
        <v>145548.43</v>
      </c>
      <c r="C25" s="44">
        <v>59902.06</v>
      </c>
    </row>
    <row r="26" spans="1:3" x14ac:dyDescent="0.3">
      <c r="A26" s="43" t="s">
        <v>150</v>
      </c>
      <c r="B26" s="45" t="s">
        <v>71</v>
      </c>
      <c r="C26" s="45" t="s">
        <v>71</v>
      </c>
    </row>
    <row r="27" spans="1:3" x14ac:dyDescent="0.3">
      <c r="A27" s="43" t="s">
        <v>132</v>
      </c>
      <c r="B27" s="45">
        <v>40.33</v>
      </c>
      <c r="C27" s="45" t="s">
        <v>71</v>
      </c>
    </row>
    <row r="28" spans="1:3" x14ac:dyDescent="0.3">
      <c r="A28" s="39" t="s">
        <v>133</v>
      </c>
      <c r="B28" s="42">
        <v>-109114.36</v>
      </c>
      <c r="C28" s="42">
        <v>-257905.78</v>
      </c>
    </row>
    <row r="29" spans="1:3" x14ac:dyDescent="0.3">
      <c r="A29" s="39" t="s">
        <v>164</v>
      </c>
      <c r="B29" s="42">
        <v>-130992.03</v>
      </c>
      <c r="C29" s="42">
        <v>-264471.28000000003</v>
      </c>
    </row>
    <row r="30" spans="1:3" x14ac:dyDescent="0.3">
      <c r="A30" s="43" t="s">
        <v>151</v>
      </c>
      <c r="B30" s="45" t="s">
        <v>71</v>
      </c>
      <c r="C30" s="45" t="s">
        <v>71</v>
      </c>
    </row>
    <row r="31" spans="1:3" x14ac:dyDescent="0.3">
      <c r="A31" s="43" t="s">
        <v>134</v>
      </c>
      <c r="B31" s="44">
        <v>-68242.240000000005</v>
      </c>
      <c r="C31" s="44">
        <v>-125958.47</v>
      </c>
    </row>
    <row r="32" spans="1:3" x14ac:dyDescent="0.3">
      <c r="A32" s="43" t="s">
        <v>135</v>
      </c>
      <c r="B32" s="44">
        <v>-13791.24</v>
      </c>
      <c r="C32" s="44">
        <v>-85319.4</v>
      </c>
    </row>
    <row r="33" spans="1:3" x14ac:dyDescent="0.3">
      <c r="A33" s="43" t="s">
        <v>136</v>
      </c>
      <c r="B33" s="44">
        <v>-48958.55</v>
      </c>
      <c r="C33" s="44">
        <v>-53193.41</v>
      </c>
    </row>
    <row r="34" spans="1:3" x14ac:dyDescent="0.3">
      <c r="A34" s="43" t="s">
        <v>152</v>
      </c>
      <c r="B34" s="45" t="s">
        <v>71</v>
      </c>
      <c r="C34" s="45" t="s">
        <v>71</v>
      </c>
    </row>
    <row r="35" spans="1:3" x14ac:dyDescent="0.3">
      <c r="A35" s="46" t="s">
        <v>153</v>
      </c>
      <c r="B35" s="47" t="s">
        <v>71</v>
      </c>
      <c r="C35" s="47" t="s">
        <v>71</v>
      </c>
    </row>
    <row r="36" spans="1:3" x14ac:dyDescent="0.3">
      <c r="A36" s="46" t="s">
        <v>154</v>
      </c>
      <c r="B36" s="47" t="s">
        <v>71</v>
      </c>
      <c r="C36" s="47" t="s">
        <v>71</v>
      </c>
    </row>
    <row r="37" spans="1:3" x14ac:dyDescent="0.3">
      <c r="A37" s="48" t="s">
        <v>165</v>
      </c>
      <c r="B37" s="42">
        <v>21877.67</v>
      </c>
      <c r="C37" s="42">
        <v>6565.5</v>
      </c>
    </row>
    <row r="38" spans="1:3" x14ac:dyDescent="0.3">
      <c r="A38" s="43" t="s">
        <v>151</v>
      </c>
      <c r="B38" s="45" t="s">
        <v>71</v>
      </c>
      <c r="C38" s="45" t="s">
        <v>71</v>
      </c>
    </row>
    <row r="39" spans="1:3" x14ac:dyDescent="0.3">
      <c r="A39" s="43" t="s">
        <v>134</v>
      </c>
      <c r="B39" s="45" t="s">
        <v>71</v>
      </c>
      <c r="C39" s="45" t="s">
        <v>71</v>
      </c>
    </row>
    <row r="40" spans="1:3" x14ac:dyDescent="0.3">
      <c r="A40" s="43" t="s">
        <v>135</v>
      </c>
      <c r="B40" s="45" t="s">
        <v>71</v>
      </c>
      <c r="C40" s="45" t="s">
        <v>71</v>
      </c>
    </row>
    <row r="41" spans="1:3" x14ac:dyDescent="0.3">
      <c r="A41" s="43" t="s">
        <v>136</v>
      </c>
      <c r="B41" s="45" t="s">
        <v>71</v>
      </c>
      <c r="C41" s="45" t="s">
        <v>71</v>
      </c>
    </row>
    <row r="42" spans="1:3" x14ac:dyDescent="0.3">
      <c r="A42" s="43" t="s">
        <v>152</v>
      </c>
      <c r="B42" s="45" t="s">
        <v>71</v>
      </c>
      <c r="C42" s="45" t="s">
        <v>71</v>
      </c>
    </row>
    <row r="43" spans="1:3" x14ac:dyDescent="0.3">
      <c r="A43" s="43" t="s">
        <v>153</v>
      </c>
      <c r="B43" s="44">
        <v>21877.67</v>
      </c>
      <c r="C43" s="44">
        <v>6565.5</v>
      </c>
    </row>
    <row r="44" spans="1:3" x14ac:dyDescent="0.3">
      <c r="A44" s="43" t="s">
        <v>155</v>
      </c>
      <c r="B44" s="45" t="s">
        <v>71</v>
      </c>
      <c r="C44" s="45" t="s">
        <v>71</v>
      </c>
    </row>
    <row r="45" spans="1:3" x14ac:dyDescent="0.3">
      <c r="A45" s="39" t="s">
        <v>137</v>
      </c>
      <c r="B45" s="42">
        <v>246000</v>
      </c>
      <c r="C45" s="42">
        <v>82484.399999999994</v>
      </c>
    </row>
    <row r="46" spans="1:3" x14ac:dyDescent="0.3">
      <c r="A46" s="39" t="s">
        <v>166</v>
      </c>
      <c r="B46" s="40" t="s">
        <v>71</v>
      </c>
      <c r="C46" s="40" t="s">
        <v>71</v>
      </c>
    </row>
    <row r="47" spans="1:3" x14ac:dyDescent="0.3">
      <c r="A47" s="43" t="s">
        <v>156</v>
      </c>
      <c r="B47" s="45" t="s">
        <v>71</v>
      </c>
      <c r="C47" s="45" t="s">
        <v>71</v>
      </c>
    </row>
    <row r="48" spans="1:3" x14ac:dyDescent="0.3">
      <c r="A48" s="43" t="s">
        <v>157</v>
      </c>
      <c r="B48" s="45" t="s">
        <v>71</v>
      </c>
      <c r="C48" s="45" t="s">
        <v>71</v>
      </c>
    </row>
    <row r="49" spans="1:3" x14ac:dyDescent="0.3">
      <c r="A49" s="43" t="s">
        <v>158</v>
      </c>
      <c r="B49" s="45" t="s">
        <v>71</v>
      </c>
      <c r="C49" s="45" t="s">
        <v>71</v>
      </c>
    </row>
    <row r="50" spans="1:3" ht="31.2" x14ac:dyDescent="0.3">
      <c r="A50" s="43" t="s">
        <v>138</v>
      </c>
      <c r="B50" s="45" t="s">
        <v>71</v>
      </c>
      <c r="C50" s="45" t="s">
        <v>71</v>
      </c>
    </row>
    <row r="51" spans="1:3" x14ac:dyDescent="0.3">
      <c r="A51" s="39" t="s">
        <v>163</v>
      </c>
      <c r="B51" s="42">
        <v>246000</v>
      </c>
      <c r="C51" s="42">
        <v>82484.399999999994</v>
      </c>
    </row>
    <row r="52" spans="1:3" x14ac:dyDescent="0.3">
      <c r="A52" s="43" t="s">
        <v>159</v>
      </c>
      <c r="B52" s="44">
        <v>46000</v>
      </c>
      <c r="C52" s="45" t="s">
        <v>71</v>
      </c>
    </row>
    <row r="53" spans="1:3" x14ac:dyDescent="0.3">
      <c r="A53" s="43" t="s">
        <v>139</v>
      </c>
      <c r="B53" s="45" t="s">
        <v>71</v>
      </c>
      <c r="C53" s="44">
        <v>82484.399999999994</v>
      </c>
    </row>
    <row r="54" spans="1:3" x14ac:dyDescent="0.3">
      <c r="A54" s="43" t="s">
        <v>160</v>
      </c>
      <c r="B54" s="45" t="s">
        <v>71</v>
      </c>
      <c r="C54" s="45" t="s">
        <v>71</v>
      </c>
    </row>
    <row r="55" spans="1:3" x14ac:dyDescent="0.3">
      <c r="A55" s="43" t="s">
        <v>161</v>
      </c>
      <c r="B55" s="44">
        <v>200000</v>
      </c>
      <c r="C55" s="45" t="s">
        <v>71</v>
      </c>
    </row>
    <row r="56" spans="1:3" x14ac:dyDescent="0.3">
      <c r="A56" s="39" t="s">
        <v>162</v>
      </c>
      <c r="B56" s="40" t="s">
        <v>71</v>
      </c>
      <c r="C56" s="40" t="s">
        <v>71</v>
      </c>
    </row>
    <row r="57" spans="1:3" ht="31.2" x14ac:dyDescent="0.3">
      <c r="A57" s="39" t="s">
        <v>140</v>
      </c>
      <c r="B57" s="40" t="s">
        <v>71</v>
      </c>
      <c r="C57" s="40" t="s">
        <v>71</v>
      </c>
    </row>
    <row r="58" spans="1:3" ht="31.2" x14ac:dyDescent="0.3">
      <c r="A58" s="39" t="s">
        <v>141</v>
      </c>
      <c r="B58" s="42">
        <v>137618.71</v>
      </c>
      <c r="C58" s="42">
        <v>345469.96</v>
      </c>
    </row>
    <row r="59" spans="1:3" x14ac:dyDescent="0.3">
      <c r="A59" s="39" t="s">
        <v>142</v>
      </c>
      <c r="B59" s="42">
        <v>850746.67</v>
      </c>
      <c r="C59" s="42">
        <v>988365.38</v>
      </c>
    </row>
    <row r="60" spans="1:3" x14ac:dyDescent="0.3">
      <c r="A60" s="39" t="s">
        <v>143</v>
      </c>
      <c r="B60" s="42">
        <v>988365.38</v>
      </c>
      <c r="C60" s="42">
        <v>1333835.3400000001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8EC67-0945-F943-B047-8ACF2F2609A3}">
  <dimension ref="A1:D35"/>
  <sheetViews>
    <sheetView workbookViewId="0">
      <selection sqref="A1:XFD1048576"/>
    </sheetView>
  </sheetViews>
  <sheetFormatPr baseColWidth="10" defaultColWidth="10.796875" defaultRowHeight="15.6" x14ac:dyDescent="0.3"/>
  <cols>
    <col min="1" max="1" width="88.69921875" style="41" customWidth="1"/>
    <col min="2" max="2" width="11.69921875" style="41" bestFit="1" customWidth="1"/>
    <col min="3" max="3" width="11.69921875" style="41" customWidth="1"/>
    <col min="4" max="4" width="11.69921875" style="41" bestFit="1" customWidth="1"/>
    <col min="5" max="16384" width="10.796875" style="41"/>
  </cols>
  <sheetData>
    <row r="1" spans="1:4" ht="16.2" thickBot="1" x14ac:dyDescent="0.35">
      <c r="A1" s="49"/>
      <c r="B1" s="50" t="s">
        <v>112</v>
      </c>
      <c r="C1" s="51" t="s">
        <v>113</v>
      </c>
      <c r="D1" s="51" t="s">
        <v>114</v>
      </c>
    </row>
    <row r="2" spans="1:4" x14ac:dyDescent="0.3">
      <c r="A2" s="52" t="s">
        <v>116</v>
      </c>
      <c r="B2" s="53">
        <v>338006.11</v>
      </c>
      <c r="C2" s="53">
        <v>182885.23000000004</v>
      </c>
      <c r="D2" s="53">
        <v>334741.11</v>
      </c>
    </row>
    <row r="3" spans="1:4" x14ac:dyDescent="0.3">
      <c r="A3" s="48" t="s">
        <v>117</v>
      </c>
      <c r="B3" s="54">
        <v>327721.09000000003</v>
      </c>
      <c r="C3" s="54">
        <v>67853.199999999953</v>
      </c>
      <c r="D3" s="54">
        <v>206593.92000000001</v>
      </c>
    </row>
    <row r="4" spans="1:4" x14ac:dyDescent="0.3">
      <c r="A4" s="55" t="s">
        <v>118</v>
      </c>
      <c r="B4" s="54">
        <v>78820</v>
      </c>
      <c r="C4" s="54">
        <v>114237.13</v>
      </c>
      <c r="D4" s="54">
        <v>63958.65</v>
      </c>
    </row>
    <row r="5" spans="1:4" x14ac:dyDescent="0.3">
      <c r="A5" s="56" t="s">
        <v>119</v>
      </c>
      <c r="B5" s="57">
        <v>78109.919999999998</v>
      </c>
      <c r="C5" s="57">
        <v>75146.37000000001</v>
      </c>
      <c r="D5" s="57">
        <v>60752.27</v>
      </c>
    </row>
    <row r="6" spans="1:4" x14ac:dyDescent="0.3">
      <c r="A6" s="56" t="s">
        <v>120</v>
      </c>
      <c r="B6" s="58">
        <v>0</v>
      </c>
      <c r="C6" s="57">
        <v>-7500</v>
      </c>
      <c r="D6" s="57">
        <v>-10000</v>
      </c>
    </row>
    <row r="7" spans="1:4" x14ac:dyDescent="0.3">
      <c r="A7" s="56" t="s">
        <v>121</v>
      </c>
      <c r="B7" s="57">
        <v>-1138.7</v>
      </c>
      <c r="C7" s="57">
        <v>639.18000000000006</v>
      </c>
      <c r="D7" s="57">
        <v>-1989</v>
      </c>
    </row>
    <row r="8" spans="1:4" x14ac:dyDescent="0.3">
      <c r="A8" s="56" t="s">
        <v>122</v>
      </c>
      <c r="B8" s="58">
        <v>938.73</v>
      </c>
      <c r="C8" s="57">
        <v>45783.13</v>
      </c>
      <c r="D8" s="57">
        <v>14978.37</v>
      </c>
    </row>
    <row r="9" spans="1:4" x14ac:dyDescent="0.3">
      <c r="A9" s="56" t="s">
        <v>123</v>
      </c>
      <c r="B9" s="58">
        <v>910.05</v>
      </c>
      <c r="C9" s="58">
        <v>168.45000000000005</v>
      </c>
      <c r="D9" s="58">
        <v>217.01</v>
      </c>
    </row>
    <row r="10" spans="1:4" x14ac:dyDescent="0.3">
      <c r="A10" s="48" t="s">
        <v>124</v>
      </c>
      <c r="B10" s="54">
        <v>406541.09</v>
      </c>
      <c r="C10" s="54">
        <v>182090.33000000002</v>
      </c>
      <c r="D10" s="54">
        <v>270552.57</v>
      </c>
    </row>
    <row r="11" spans="1:4" x14ac:dyDescent="0.3">
      <c r="A11" s="48" t="s">
        <v>125</v>
      </c>
      <c r="B11" s="54">
        <v>-27065.13</v>
      </c>
      <c r="C11" s="54">
        <v>-4341.2199999999975</v>
      </c>
      <c r="D11" s="54">
        <v>-26718.78</v>
      </c>
    </row>
    <row r="12" spans="1:4" x14ac:dyDescent="0.3">
      <c r="A12" s="56" t="s">
        <v>126</v>
      </c>
      <c r="B12" s="57">
        <v>-94798.42</v>
      </c>
      <c r="C12" s="57">
        <v>-111595.65999999999</v>
      </c>
      <c r="D12" s="57">
        <v>-99162.31</v>
      </c>
    </row>
    <row r="13" spans="1:4" x14ac:dyDescent="0.3">
      <c r="A13" s="56" t="s">
        <v>4</v>
      </c>
      <c r="B13" s="59">
        <v>0</v>
      </c>
      <c r="C13" s="59">
        <v>0</v>
      </c>
      <c r="D13" s="59">
        <v>0</v>
      </c>
    </row>
    <row r="14" spans="1:4" x14ac:dyDescent="0.3">
      <c r="A14" s="56" t="s">
        <v>127</v>
      </c>
      <c r="B14" s="57">
        <v>-1138.7</v>
      </c>
      <c r="C14" s="57">
        <v>-258.29999999999995</v>
      </c>
      <c r="D14" s="57">
        <v>-1972.9</v>
      </c>
    </row>
    <row r="15" spans="1:4" x14ac:dyDescent="0.3">
      <c r="A15" s="56" t="s">
        <v>128</v>
      </c>
      <c r="B15" s="57">
        <v>-2559.3000000000002</v>
      </c>
      <c r="C15" s="57">
        <v>-2469.71</v>
      </c>
      <c r="D15" s="57">
        <v>-5013.3100000000004</v>
      </c>
    </row>
    <row r="16" spans="1:4" x14ac:dyDescent="0.3">
      <c r="A16" s="56" t="s">
        <v>129</v>
      </c>
      <c r="B16" s="60">
        <v>71431.289999999994</v>
      </c>
      <c r="C16" s="57">
        <v>109982.45</v>
      </c>
      <c r="D16" s="57">
        <v>79429.740000000005</v>
      </c>
    </row>
    <row r="17" spans="1:4" x14ac:dyDescent="0.3">
      <c r="A17" s="48" t="s">
        <v>130</v>
      </c>
      <c r="B17" s="61">
        <v>-41469.85</v>
      </c>
      <c r="C17" s="54">
        <v>5136.1199999999953</v>
      </c>
      <c r="D17" s="54">
        <v>90907.32</v>
      </c>
    </row>
    <row r="18" spans="1:4" x14ac:dyDescent="0.3">
      <c r="A18" s="56" t="s">
        <v>37</v>
      </c>
      <c r="B18" s="57">
        <v>-88240.2</v>
      </c>
      <c r="C18" s="57">
        <v>-7995.5899999999965</v>
      </c>
      <c r="D18" s="57">
        <v>40216.720000000001</v>
      </c>
    </row>
    <row r="19" spans="1:4" x14ac:dyDescent="0.3">
      <c r="A19" s="56" t="s">
        <v>131</v>
      </c>
      <c r="B19" s="57">
        <v>46770.35</v>
      </c>
      <c r="C19" s="57">
        <v>13131.71</v>
      </c>
      <c r="D19" s="57">
        <v>50674.5</v>
      </c>
    </row>
    <row r="20" spans="1:4" x14ac:dyDescent="0.3">
      <c r="A20" s="56" t="s">
        <v>132</v>
      </c>
      <c r="B20" s="62">
        <v>0</v>
      </c>
      <c r="C20" s="58">
        <v>0</v>
      </c>
      <c r="D20" s="63">
        <v>16.100000000000001</v>
      </c>
    </row>
    <row r="21" spans="1:4" x14ac:dyDescent="0.3">
      <c r="A21" s="52" t="s">
        <v>133</v>
      </c>
      <c r="B21" s="64">
        <v>-221997.9</v>
      </c>
      <c r="C21" s="64">
        <v>-35907.880000000005</v>
      </c>
      <c r="D21" s="64">
        <v>-46438.67</v>
      </c>
    </row>
    <row r="22" spans="1:4" x14ac:dyDescent="0.3">
      <c r="A22" s="39" t="s">
        <v>164</v>
      </c>
      <c r="B22" s="54">
        <v>-221997.9</v>
      </c>
      <c r="C22" s="54">
        <v>-42473.380000000034</v>
      </c>
      <c r="D22" s="54">
        <v>-46438.67</v>
      </c>
    </row>
    <row r="23" spans="1:4" x14ac:dyDescent="0.3">
      <c r="A23" s="56" t="s">
        <v>134</v>
      </c>
      <c r="B23" s="60">
        <v>-128838.06</v>
      </c>
      <c r="C23" s="57">
        <v>2879.5899999999965</v>
      </c>
      <c r="D23" s="57">
        <v>-4185.8</v>
      </c>
    </row>
    <row r="24" spans="1:4" x14ac:dyDescent="0.3">
      <c r="A24" s="56" t="s">
        <v>135</v>
      </c>
      <c r="B24" s="57">
        <v>-80224.94</v>
      </c>
      <c r="C24" s="57">
        <v>-5094.4599999999919</v>
      </c>
      <c r="D24" s="57">
        <v>-22581.22</v>
      </c>
    </row>
    <row r="25" spans="1:4" x14ac:dyDescent="0.3">
      <c r="A25" s="56" t="s">
        <v>136</v>
      </c>
      <c r="B25" s="57">
        <v>-12934.9</v>
      </c>
      <c r="C25" s="65">
        <v>-40258.51</v>
      </c>
      <c r="D25" s="65">
        <v>-19671.650000000001</v>
      </c>
    </row>
    <row r="26" spans="1:4" x14ac:dyDescent="0.3">
      <c r="A26" s="48" t="s">
        <v>165</v>
      </c>
      <c r="B26" s="66">
        <v>0</v>
      </c>
      <c r="C26" s="54">
        <v>6565.5</v>
      </c>
      <c r="D26" s="66">
        <v>0</v>
      </c>
    </row>
    <row r="27" spans="1:4" x14ac:dyDescent="0.3">
      <c r="A27" s="67" t="s">
        <v>137</v>
      </c>
      <c r="B27" s="64">
        <v>82484.399999999994</v>
      </c>
      <c r="C27" s="68">
        <v>0</v>
      </c>
      <c r="D27" s="64">
        <v>-253622</v>
      </c>
    </row>
    <row r="28" spans="1:4" x14ac:dyDescent="0.3">
      <c r="A28" s="39" t="s">
        <v>166</v>
      </c>
      <c r="B28" s="66">
        <v>0</v>
      </c>
      <c r="C28" s="69">
        <v>0</v>
      </c>
      <c r="D28" s="54">
        <v>-253622</v>
      </c>
    </row>
    <row r="29" spans="1:4" x14ac:dyDescent="0.3">
      <c r="A29" s="56" t="s">
        <v>138</v>
      </c>
      <c r="B29" s="58">
        <v>0</v>
      </c>
      <c r="C29" s="70">
        <v>0</v>
      </c>
      <c r="D29" s="57">
        <v>-253622</v>
      </c>
    </row>
    <row r="30" spans="1:4" x14ac:dyDescent="0.3">
      <c r="A30" s="39" t="s">
        <v>163</v>
      </c>
      <c r="B30" s="54">
        <v>82484.399999999994</v>
      </c>
      <c r="C30" s="69">
        <v>0</v>
      </c>
      <c r="D30" s="66">
        <v>0</v>
      </c>
    </row>
    <row r="31" spans="1:4" x14ac:dyDescent="0.3">
      <c r="A31" s="56" t="s">
        <v>139</v>
      </c>
      <c r="B31" s="57">
        <v>82484.399999999994</v>
      </c>
      <c r="C31" s="71">
        <v>0</v>
      </c>
      <c r="D31" s="59">
        <v>0</v>
      </c>
    </row>
    <row r="32" spans="1:4" x14ac:dyDescent="0.3">
      <c r="A32" s="48" t="s">
        <v>140</v>
      </c>
      <c r="B32" s="66">
        <v>0</v>
      </c>
      <c r="C32" s="69">
        <v>0</v>
      </c>
      <c r="D32" s="66">
        <v>0</v>
      </c>
    </row>
    <row r="33" spans="1:4" x14ac:dyDescent="0.3">
      <c r="A33" s="52" t="s">
        <v>141</v>
      </c>
      <c r="B33" s="64">
        <v>198492.62</v>
      </c>
      <c r="C33" s="64">
        <v>146977.34000000003</v>
      </c>
      <c r="D33" s="64">
        <v>34680.44</v>
      </c>
    </row>
    <row r="34" spans="1:4" x14ac:dyDescent="0.3">
      <c r="A34" s="56" t="s">
        <v>142</v>
      </c>
      <c r="B34" s="72">
        <v>988365.38</v>
      </c>
      <c r="C34" s="57">
        <v>1186857.99</v>
      </c>
      <c r="D34" s="57">
        <v>1333835.3400000001</v>
      </c>
    </row>
    <row r="35" spans="1:4" ht="16.2" thickBot="1" x14ac:dyDescent="0.35">
      <c r="A35" s="49" t="s">
        <v>143</v>
      </c>
      <c r="B35" s="73">
        <v>1186857.99</v>
      </c>
      <c r="C35" s="73">
        <v>1333835.3400000001</v>
      </c>
      <c r="D35" s="73">
        <v>1368515.78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Activo</vt:lpstr>
      <vt:lpstr>Pasivo</vt:lpstr>
      <vt:lpstr>Cuenta de resultados anual</vt:lpstr>
      <vt:lpstr>Cuenta de resultados semestral</vt:lpstr>
      <vt:lpstr>Estado de flujos anual</vt:lpstr>
      <vt:lpstr>Estado de flujos semestral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François Derbaix</cp:lastModifiedBy>
  <dcterms:created xsi:type="dcterms:W3CDTF">2022-01-27T09:38:39Z</dcterms:created>
  <dcterms:modified xsi:type="dcterms:W3CDTF">2023-12-21T16:22:27Z</dcterms:modified>
</cp:coreProperties>
</file>