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Murujosa\ICG Dropbox\Equipo ICG\Indexa Capital Group\BME Growth\Carpeta Asesor Registrado\Programa de recompra\"/>
    </mc:Choice>
  </mc:AlternateContent>
  <xr:revisionPtr revIDLastSave="0" documentId="13_ncr:1_{EB3FD361-2776-4A6F-8510-9A1237BECA7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5" sheetId="1" r:id="rId1"/>
  </sheets>
  <definedNames>
    <definedName name="_xlnm.Print_Area" localSheetId="0">'2025'!$A$1:$AA$21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H14" i="1"/>
  <c r="H15" i="1"/>
  <c r="H11" i="1"/>
  <c r="H12" i="1"/>
  <c r="H13" i="1"/>
  <c r="H9" i="1"/>
  <c r="H10" i="1"/>
  <c r="H8" i="1"/>
  <c r="H6" i="1"/>
  <c r="H7" i="1"/>
  <c r="H5" i="1"/>
  <c r="F18" i="1"/>
  <c r="H18" i="1" l="1"/>
  <c r="G18" i="1" s="1"/>
</calcChain>
</file>

<file path=xl/sharedStrings.xml><?xml version="1.0" encoding="utf-8"?>
<sst xmlns="http://schemas.openxmlformats.org/spreadsheetml/2006/main" count="75" uniqueCount="21">
  <si>
    <t>ISIN</t>
  </si>
  <si>
    <t>GROWTH</t>
  </si>
  <si>
    <t>Renta 4 Banco</t>
  </si>
  <si>
    <t>INDXA</t>
  </si>
  <si>
    <t>ES0105702007</t>
  </si>
  <si>
    <t>Total</t>
  </si>
  <si>
    <t>Date</t>
  </si>
  <si>
    <t>Security</t>
  </si>
  <si>
    <t>Transaction</t>
  </si>
  <si>
    <t>Buy</t>
  </si>
  <si>
    <t>Venue</t>
  </si>
  <si>
    <t>Number of shares</t>
  </si>
  <si>
    <t>Intermediary</t>
  </si>
  <si>
    <t>Average price</t>
  </si>
  <si>
    <t>Total amount</t>
  </si>
  <si>
    <t>04/06/2025</t>
  </si>
  <si>
    <t>05/06/2025</t>
  </si>
  <si>
    <t>17/06/2025</t>
  </si>
  <si>
    <t>19/06/2025</t>
  </si>
  <si>
    <t>Compra</t>
  </si>
  <si>
    <t>Updated at: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</si>
</sst>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left"/>
    </xf>
    <xf numFmtId="0" fontId="0" fillId="33" borderId="0" xfId="0" applyFill="1" applyAlignment="1">
      <alignment horizontal="right"/>
    </xf>
    <xf numFmtId="44" fontId="0" fillId="33" borderId="0" xfId="42" applyFont="1" applyFill="1" applyAlignment="1">
      <alignment horizontal="right"/>
    </xf>
    <xf numFmtId="0" fontId="0" fillId="33" borderId="0" xfId="0" applyFill="1" applyAlignment="1">
      <alignment vertical="top"/>
    </xf>
    <xf numFmtId="0" fontId="16" fillId="33" borderId="10" xfId="0" applyFont="1" applyFill="1" applyBorder="1" applyAlignment="1">
      <alignment horizontal="left" vertical="top" wrapText="1" indent="1"/>
    </xf>
    <xf numFmtId="0" fontId="16" fillId="33" borderId="10" xfId="0" applyFont="1" applyFill="1" applyBorder="1" applyAlignment="1">
      <alignment horizontal="right" vertical="top" wrapText="1" indent="1"/>
    </xf>
    <xf numFmtId="44" fontId="16" fillId="33" borderId="10" xfId="42" applyFont="1" applyFill="1" applyBorder="1" applyAlignment="1">
      <alignment horizontal="right" vertical="top" wrapText="1" indent="1"/>
    </xf>
    <xf numFmtId="14" fontId="0" fillId="33" borderId="10" xfId="0" applyNumberFormat="1" applyFill="1" applyBorder="1" applyAlignment="1">
      <alignment horizontal="left" indent="1"/>
    </xf>
    <xf numFmtId="0" fontId="0" fillId="33" borderId="10" xfId="0" quotePrefix="1" applyFill="1" applyBorder="1" applyAlignment="1">
      <alignment horizontal="left" indent="1"/>
    </xf>
    <xf numFmtId="0" fontId="0" fillId="33" borderId="10" xfId="0" applyFill="1" applyBorder="1" applyAlignment="1">
      <alignment horizontal="left" indent="1"/>
    </xf>
    <xf numFmtId="0" fontId="0" fillId="33" borderId="10" xfId="0" applyFill="1" applyBorder="1" applyAlignment="1">
      <alignment horizontal="right" indent="1"/>
    </xf>
    <xf numFmtId="44" fontId="0" fillId="33" borderId="10" xfId="42" applyFont="1" applyFill="1" applyBorder="1" applyAlignment="1">
      <alignment horizontal="right" indent="1"/>
    </xf>
    <xf numFmtId="4" fontId="0" fillId="33" borderId="0" xfId="0" applyNumberFormat="1" applyFill="1"/>
    <xf numFmtId="0" fontId="16" fillId="33" borderId="0" xfId="0" applyFont="1" applyFill="1"/>
    <xf numFmtId="14" fontId="16" fillId="33" borderId="10" xfId="0" applyNumberFormat="1" applyFont="1" applyFill="1" applyBorder="1" applyAlignment="1">
      <alignment horizontal="left" indent="1"/>
    </xf>
    <xf numFmtId="0" fontId="16" fillId="33" borderId="10" xfId="0" quotePrefix="1" applyFont="1" applyFill="1" applyBorder="1" applyAlignment="1">
      <alignment horizontal="left" indent="1"/>
    </xf>
    <xf numFmtId="0" fontId="16" fillId="33" borderId="10" xfId="0" applyFont="1" applyFill="1" applyBorder="1" applyAlignment="1">
      <alignment horizontal="left" indent="1"/>
    </xf>
    <xf numFmtId="0" fontId="16" fillId="33" borderId="10" xfId="0" applyFont="1" applyFill="1" applyBorder="1" applyAlignment="1">
      <alignment horizontal="right" indent="1"/>
    </xf>
    <xf numFmtId="44" fontId="16" fillId="33" borderId="10" xfId="42" applyFont="1" applyFill="1" applyBorder="1" applyAlignment="1">
      <alignment horizontal="right" indent="1"/>
    </xf>
    <xf numFmtId="4" fontId="0" fillId="0" borderId="0" xfId="0" applyNumberForma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35560</xdr:colOff>
      <xdr:row>0</xdr:row>
      <xdr:rowOff>537890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4275B8-4D45-3C5B-1137-0E29B2126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"/>
          <a:ext cx="1130300" cy="525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Normal="100" workbookViewId="0">
      <pane xSplit="2" ySplit="4" topLeftCell="C5" activePane="bottomRight" state="frozen"/>
      <selection pane="topRight" activeCell="B1" sqref="B1"/>
      <selection pane="bottomLeft" activeCell="A2" sqref="A2"/>
      <selection pane="bottomRight" activeCell="H16" sqref="H16"/>
    </sheetView>
  </sheetViews>
  <sheetFormatPr baseColWidth="10" defaultColWidth="0" defaultRowHeight="14.4" zeroHeight="1" x14ac:dyDescent="0.3"/>
  <cols>
    <col min="1" max="1" width="15.109375" style="1" customWidth="1"/>
    <col min="2" max="2" width="15.109375" style="2" customWidth="1"/>
    <col min="3" max="3" width="11.44140625" style="2" customWidth="1"/>
    <col min="4" max="5" width="15.109375" style="2" customWidth="1"/>
    <col min="6" max="6" width="11.44140625" style="2" customWidth="1"/>
    <col min="7" max="7" width="14.44140625" style="3" customWidth="1"/>
    <col min="8" max="8" width="14" style="4" customWidth="1"/>
    <col min="9" max="9" width="14.6640625" style="4" customWidth="1"/>
    <col min="10" max="10" width="15.109375" style="2" customWidth="1"/>
    <col min="11" max="11" width="10.77734375" style="1" customWidth="1"/>
    <col min="12" max="12" width="0" style="1" hidden="1" customWidth="1"/>
    <col min="13" max="16384" width="10.77734375" style="1" hidden="1"/>
  </cols>
  <sheetData>
    <row r="1" spans="1:11" ht="43.05" customHeight="1" x14ac:dyDescent="0.3"/>
    <row r="2" spans="1:11" ht="21" customHeight="1" x14ac:dyDescent="0.3">
      <c r="A2" s="1" t="s">
        <v>20</v>
      </c>
    </row>
    <row r="3" spans="1:11" ht="21" customHeight="1" x14ac:dyDescent="0.3">
      <c r="A3" s="2"/>
      <c r="F3" s="3"/>
      <c r="G3" s="4"/>
      <c r="I3" s="2"/>
      <c r="J3" s="1"/>
    </row>
    <row r="4" spans="1:11" s="5" customFormat="1" ht="28.8" x14ac:dyDescent="0.3">
      <c r="A4" s="6" t="s">
        <v>6</v>
      </c>
      <c r="B4" s="6" t="s">
        <v>7</v>
      </c>
      <c r="C4" s="6" t="s">
        <v>0</v>
      </c>
      <c r="D4" s="6" t="s">
        <v>8</v>
      </c>
      <c r="E4" s="6" t="s">
        <v>10</v>
      </c>
      <c r="F4" s="7" t="s">
        <v>11</v>
      </c>
      <c r="G4" s="8" t="s">
        <v>13</v>
      </c>
      <c r="H4" s="8" t="s">
        <v>14</v>
      </c>
      <c r="I4" s="6" t="s">
        <v>12</v>
      </c>
    </row>
    <row r="5" spans="1:11" ht="19.95" customHeight="1" x14ac:dyDescent="0.3">
      <c r="A5" s="9">
        <v>45783</v>
      </c>
      <c r="B5" s="10" t="s">
        <v>3</v>
      </c>
      <c r="C5" s="11" t="s">
        <v>4</v>
      </c>
      <c r="D5" s="11" t="s">
        <v>9</v>
      </c>
      <c r="E5" s="11" t="s">
        <v>1</v>
      </c>
      <c r="F5" s="12">
        <v>29</v>
      </c>
      <c r="G5" s="13">
        <v>8.0500000000000007</v>
      </c>
      <c r="H5" s="13">
        <f>G5*F5</f>
        <v>233.45000000000002</v>
      </c>
      <c r="I5" s="11" t="s">
        <v>2</v>
      </c>
      <c r="J5" s="1"/>
      <c r="K5" s="14"/>
    </row>
    <row r="6" spans="1:11" ht="19.95" customHeight="1" x14ac:dyDescent="0.3">
      <c r="A6" s="9">
        <v>45789</v>
      </c>
      <c r="B6" s="10" t="s">
        <v>3</v>
      </c>
      <c r="C6" s="11" t="s">
        <v>4</v>
      </c>
      <c r="D6" s="11" t="s">
        <v>9</v>
      </c>
      <c r="E6" s="11" t="s">
        <v>1</v>
      </c>
      <c r="F6" s="12">
        <v>60</v>
      </c>
      <c r="G6" s="13">
        <v>8.4</v>
      </c>
      <c r="H6" s="13">
        <f t="shared" ref="H6:H7" si="0">G6*F6</f>
        <v>504</v>
      </c>
      <c r="I6" s="11" t="s">
        <v>2</v>
      </c>
      <c r="J6" s="1"/>
      <c r="K6" s="14"/>
    </row>
    <row r="7" spans="1:11" ht="19.95" customHeight="1" x14ac:dyDescent="0.3">
      <c r="A7" s="9">
        <v>45790</v>
      </c>
      <c r="B7" s="10" t="s">
        <v>3</v>
      </c>
      <c r="C7" s="11" t="s">
        <v>4</v>
      </c>
      <c r="D7" s="11" t="s">
        <v>9</v>
      </c>
      <c r="E7" s="11" t="s">
        <v>1</v>
      </c>
      <c r="F7" s="12">
        <v>60</v>
      </c>
      <c r="G7" s="13">
        <v>8.4</v>
      </c>
      <c r="H7" s="13">
        <f t="shared" si="0"/>
        <v>504</v>
      </c>
      <c r="I7" s="11" t="s">
        <v>2</v>
      </c>
      <c r="J7" s="1"/>
    </row>
    <row r="8" spans="1:11" ht="19.95" customHeight="1" x14ac:dyDescent="0.3">
      <c r="A8" s="9">
        <v>45792</v>
      </c>
      <c r="B8" s="10" t="s">
        <v>3</v>
      </c>
      <c r="C8" s="11" t="s">
        <v>4</v>
      </c>
      <c r="D8" s="11" t="s">
        <v>9</v>
      </c>
      <c r="E8" s="11" t="s">
        <v>1</v>
      </c>
      <c r="F8" s="12">
        <v>45</v>
      </c>
      <c r="G8" s="13">
        <v>8.4499999999999993</v>
      </c>
      <c r="H8" s="13">
        <f>G8*F8</f>
        <v>380.24999999999994</v>
      </c>
      <c r="I8" s="11" t="s">
        <v>2</v>
      </c>
      <c r="J8" s="1"/>
    </row>
    <row r="9" spans="1:11" ht="19.95" customHeight="1" x14ac:dyDescent="0.3">
      <c r="A9" s="9" t="s">
        <v>15</v>
      </c>
      <c r="B9" s="10" t="s">
        <v>3</v>
      </c>
      <c r="C9" s="11" t="s">
        <v>4</v>
      </c>
      <c r="D9" s="11" t="s">
        <v>9</v>
      </c>
      <c r="E9" s="11" t="s">
        <v>1</v>
      </c>
      <c r="F9" s="12">
        <v>100</v>
      </c>
      <c r="G9" s="13">
        <v>10.5</v>
      </c>
      <c r="H9" s="13">
        <f t="shared" ref="H9:H16" si="1">G9*F9</f>
        <v>1050</v>
      </c>
      <c r="I9" s="11" t="s">
        <v>2</v>
      </c>
      <c r="J9" s="1"/>
    </row>
    <row r="10" spans="1:11" ht="19.95" customHeight="1" x14ac:dyDescent="0.3">
      <c r="A10" s="9" t="s">
        <v>16</v>
      </c>
      <c r="B10" s="10" t="s">
        <v>3</v>
      </c>
      <c r="C10" s="11" t="s">
        <v>4</v>
      </c>
      <c r="D10" s="11" t="s">
        <v>9</v>
      </c>
      <c r="E10" s="11" t="s">
        <v>1</v>
      </c>
      <c r="F10" s="12">
        <v>10</v>
      </c>
      <c r="G10" s="13">
        <v>10.5</v>
      </c>
      <c r="H10" s="13">
        <f t="shared" si="1"/>
        <v>105</v>
      </c>
      <c r="I10" s="11" t="s">
        <v>2</v>
      </c>
      <c r="J10" s="1"/>
    </row>
    <row r="11" spans="1:11" ht="19.95" customHeight="1" x14ac:dyDescent="0.3">
      <c r="A11" s="9">
        <v>45817</v>
      </c>
      <c r="B11" s="10" t="s">
        <v>3</v>
      </c>
      <c r="C11" s="11" t="s">
        <v>4</v>
      </c>
      <c r="D11" s="11" t="s">
        <v>9</v>
      </c>
      <c r="E11" s="11" t="s">
        <v>1</v>
      </c>
      <c r="F11" s="12">
        <v>120</v>
      </c>
      <c r="G11" s="13">
        <v>10.6</v>
      </c>
      <c r="H11" s="13">
        <f t="shared" si="1"/>
        <v>1272</v>
      </c>
      <c r="I11" s="11" t="s">
        <v>2</v>
      </c>
      <c r="J11" s="1"/>
    </row>
    <row r="12" spans="1:11" ht="19.95" customHeight="1" x14ac:dyDescent="0.3">
      <c r="A12" s="9">
        <v>45818</v>
      </c>
      <c r="B12" s="10" t="s">
        <v>3</v>
      </c>
      <c r="C12" s="11" t="s">
        <v>4</v>
      </c>
      <c r="D12" s="11" t="s">
        <v>9</v>
      </c>
      <c r="E12" s="11" t="s">
        <v>1</v>
      </c>
      <c r="F12" s="12">
        <v>60</v>
      </c>
      <c r="G12" s="13">
        <v>10.6</v>
      </c>
      <c r="H12" s="13">
        <f t="shared" si="1"/>
        <v>636</v>
      </c>
      <c r="I12" s="11" t="s">
        <v>2</v>
      </c>
      <c r="J12" s="1"/>
    </row>
    <row r="13" spans="1:11" ht="19.95" customHeight="1" x14ac:dyDescent="0.3">
      <c r="A13" s="9">
        <v>45818</v>
      </c>
      <c r="B13" s="10" t="s">
        <v>3</v>
      </c>
      <c r="C13" s="11" t="s">
        <v>4</v>
      </c>
      <c r="D13" s="11" t="s">
        <v>9</v>
      </c>
      <c r="E13" s="11" t="s">
        <v>1</v>
      </c>
      <c r="F13" s="12">
        <v>55</v>
      </c>
      <c r="G13" s="13">
        <v>10.5</v>
      </c>
      <c r="H13" s="13">
        <f t="shared" si="1"/>
        <v>577.5</v>
      </c>
      <c r="I13" s="11" t="s">
        <v>2</v>
      </c>
      <c r="J13" s="1"/>
    </row>
    <row r="14" spans="1:11" ht="19.95" customHeight="1" x14ac:dyDescent="0.3">
      <c r="A14" s="9" t="s">
        <v>17</v>
      </c>
      <c r="B14" s="10" t="s">
        <v>3</v>
      </c>
      <c r="C14" s="11" t="s">
        <v>4</v>
      </c>
      <c r="D14" s="11" t="s">
        <v>9</v>
      </c>
      <c r="E14" s="11" t="s">
        <v>1</v>
      </c>
      <c r="F14" s="12">
        <v>115</v>
      </c>
      <c r="G14" s="13">
        <v>10.4</v>
      </c>
      <c r="H14" s="13">
        <f t="shared" si="1"/>
        <v>1196</v>
      </c>
      <c r="I14" s="11" t="s">
        <v>2</v>
      </c>
      <c r="J14" s="1"/>
    </row>
    <row r="15" spans="1:11" ht="19.95" customHeight="1" x14ac:dyDescent="0.3">
      <c r="A15" s="9" t="s">
        <v>18</v>
      </c>
      <c r="B15" s="10" t="s">
        <v>3</v>
      </c>
      <c r="C15" s="11" t="s">
        <v>4</v>
      </c>
      <c r="D15" s="11" t="s">
        <v>9</v>
      </c>
      <c r="E15" s="11" t="s">
        <v>1</v>
      </c>
      <c r="F15" s="12">
        <v>65</v>
      </c>
      <c r="G15" s="13">
        <v>10.4</v>
      </c>
      <c r="H15" s="13">
        <f t="shared" si="1"/>
        <v>676</v>
      </c>
      <c r="I15" s="11" t="s">
        <v>2</v>
      </c>
      <c r="J15" s="1"/>
    </row>
    <row r="16" spans="1:11" customFormat="1" x14ac:dyDescent="0.3">
      <c r="A16" s="9">
        <v>45835</v>
      </c>
      <c r="B16" s="10" t="s">
        <v>3</v>
      </c>
      <c r="C16" s="11" t="s">
        <v>4</v>
      </c>
      <c r="D16" s="11" t="s">
        <v>19</v>
      </c>
      <c r="E16" s="11" t="s">
        <v>1</v>
      </c>
      <c r="F16" s="12">
        <v>120</v>
      </c>
      <c r="G16" s="13">
        <v>10.8</v>
      </c>
      <c r="H16" s="13">
        <f t="shared" si="1"/>
        <v>1296</v>
      </c>
      <c r="I16" s="11" t="s">
        <v>2</v>
      </c>
      <c r="J16" s="21"/>
    </row>
    <row r="17" spans="1:10" ht="19.95" customHeight="1" x14ac:dyDescent="0.3">
      <c r="A17" s="9"/>
      <c r="B17" s="10"/>
      <c r="C17" s="11"/>
      <c r="D17" s="11"/>
      <c r="E17" s="11"/>
      <c r="F17" s="12"/>
      <c r="G17" s="13"/>
      <c r="H17" s="13"/>
      <c r="I17" s="11"/>
      <c r="J17" s="1"/>
    </row>
    <row r="18" spans="1:10" s="15" customFormat="1" ht="19.95" customHeight="1" x14ac:dyDescent="0.3">
      <c r="A18" s="16" t="s">
        <v>5</v>
      </c>
      <c r="B18" s="17"/>
      <c r="C18" s="18"/>
      <c r="D18" s="18"/>
      <c r="E18" s="18"/>
      <c r="F18" s="19">
        <f>SUM(F5:F17)</f>
        <v>839</v>
      </c>
      <c r="G18" s="20">
        <f>H18/F18</f>
        <v>10.047914183551848</v>
      </c>
      <c r="H18" s="20">
        <f>SUM(H5:H17)</f>
        <v>8430.2000000000007</v>
      </c>
      <c r="I18" s="18"/>
    </row>
    <row r="19" spans="1:10" ht="19.95" customHeight="1" x14ac:dyDescent="0.3">
      <c r="A19" s="2"/>
      <c r="F19" s="3"/>
      <c r="G19" s="4"/>
      <c r="I19" s="2"/>
      <c r="J19" s="1"/>
    </row>
    <row r="20" spans="1:10" ht="19.95" customHeight="1" x14ac:dyDescent="0.3">
      <c r="A20" s="2"/>
      <c r="F20" s="3"/>
      <c r="G20" s="4"/>
      <c r="I20" s="2"/>
      <c r="J20" s="1"/>
    </row>
  </sheetData>
  <pageMargins left="0.7" right="0.7" top="0.75" bottom="0.75" header="0.3" footer="0.3"/>
  <pageSetup paperSize="9" scale="59" orientation="portrait" horizontalDpi="0" verticalDpi="0"/>
  <headerFooter>
    <oddFooter>&amp;C_x000D_&amp;1#&amp;"Calibri"&amp;10&amp;K000000 “El presente activo contiene información Interna del Grupo Renta 4. Si usted no es el destinatario tenga en cuenta que cualquier distribución, copia o uso de esta comunicación o la información que contiene está estrictamente pr</oddFooter>
  </headerFooter>
  <ignoredErrors>
    <ignoredError sqref="G18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Jimenez</dc:creator>
  <cp:lastModifiedBy>Fernando Murujosa Alvarez</cp:lastModifiedBy>
  <dcterms:created xsi:type="dcterms:W3CDTF">2022-06-03T15:43:18Z</dcterms:created>
  <dcterms:modified xsi:type="dcterms:W3CDTF">2025-06-30T07:15:05Z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cddfcd-895d-4b48-8d4e-1b6e64f336a4_Enabled">
    <vt:lpwstr>true</vt:lpwstr>
  </property>
  <property fmtid="{D5CDD505-2E9C-101B-9397-08002B2CF9AE}" pid="3" name="MSIP_Label_97cddfcd-895d-4b48-8d4e-1b6e64f336a4_SetDate">
    <vt:lpwstr>2024-01-05T14:37:34Z</vt:lpwstr>
  </property>
  <property fmtid="{D5CDD505-2E9C-101B-9397-08002B2CF9AE}" pid="4" name="MSIP_Label_97cddfcd-895d-4b48-8d4e-1b6e64f336a4_Method">
    <vt:lpwstr>Standard</vt:lpwstr>
  </property>
  <property fmtid="{D5CDD505-2E9C-101B-9397-08002B2CF9AE}" pid="5" name="MSIP_Label_97cddfcd-895d-4b48-8d4e-1b6e64f336a4_Name">
    <vt:lpwstr>R4_LABEL_DOCUMENTACION_INTERNA</vt:lpwstr>
  </property>
  <property fmtid="{D5CDD505-2E9C-101B-9397-08002B2CF9AE}" pid="6" name="MSIP_Label_97cddfcd-895d-4b48-8d4e-1b6e64f336a4_SiteId">
    <vt:lpwstr>43b3c15c-2f9f-480d-b913-4cfeb151bfee</vt:lpwstr>
  </property>
  <property fmtid="{D5CDD505-2E9C-101B-9397-08002B2CF9AE}" pid="7" name="MSIP_Label_97cddfcd-895d-4b48-8d4e-1b6e64f336a4_ActionId">
    <vt:lpwstr>cf24a8ef-96fe-4e32-bad1-c45cedc3ec6a</vt:lpwstr>
  </property>
  <property fmtid="{D5CDD505-2E9C-101B-9397-08002B2CF9AE}" pid="8" name="MSIP_Label_97cddfcd-895d-4b48-8d4e-1b6e64f336a4_ContentBits">
    <vt:lpwstr>2</vt:lpwstr>
  </property>
</Properties>
</file>